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SO\MAHALLİ FAALİYETLER\2014-2015\Voleybol\Kurumlararası Voleybol Turnuvası\"/>
    </mc:Choice>
  </mc:AlternateContent>
  <bookViews>
    <workbookView xWindow="0" yWindow="0" windowWidth="24000" windowHeight="9180" firstSheet="2" activeTab="2"/>
  </bookViews>
  <sheets>
    <sheet name="Sayfa2" sheetId="2" state="hidden" r:id="rId1"/>
    <sheet name="Sayfa3" sheetId="3" state="hidden" r:id="rId2"/>
    <sheet name="Kurumlar" sheetId="7" r:id="rId3"/>
    <sheet name="Sayfa1" sheetId="8" state="hidden" r:id="rId4"/>
    <sheet name="Sayfa1 (2)" sheetId="9" state="hidden" r:id="rId5"/>
    <sheet name="Sayfa5" sheetId="10" state="hidden" r:id="rId6"/>
  </sheets>
  <definedNames>
    <definedName name="_xlnm._FilterDatabase" localSheetId="3" hidden="1">Sayfa1!#REF!</definedName>
    <definedName name="_xlnm._FilterDatabase" localSheetId="4" hidden="1">'Sayfa1 (2)'!$B$22:$I$25</definedName>
    <definedName name="_xlnm.Print_Area" localSheetId="2">Kurumlar!$A$1:$X$59</definedName>
    <definedName name="_xlnm.Print_Area" localSheetId="4">'Sayfa1 (2)'!$A$1:$I$25</definedName>
    <definedName name="_xlnm.Print_Area" localSheetId="5">Sayfa5!$A$1:$G$6</definedName>
  </definedNames>
  <calcPr calcId="152511"/>
</workbook>
</file>

<file path=xl/calcChain.xml><?xml version="1.0" encoding="utf-8"?>
<calcChain xmlns="http://schemas.openxmlformats.org/spreadsheetml/2006/main">
  <c r="X35" i="7" l="1"/>
  <c r="X36" i="7"/>
  <c r="X34" i="7"/>
  <c r="P34" i="7" l="1"/>
  <c r="P35" i="7"/>
  <c r="P36" i="7"/>
  <c r="P33" i="7"/>
  <c r="H34" i="7"/>
  <c r="H35" i="7"/>
  <c r="H36" i="7"/>
  <c r="H33" i="7"/>
  <c r="I23" i="9" l="1"/>
  <c r="H23" i="9"/>
  <c r="I24" i="9"/>
  <c r="H24" i="9"/>
  <c r="I13" i="9"/>
  <c r="H13" i="9"/>
  <c r="I5" i="9"/>
  <c r="H5" i="9"/>
  <c r="I20" i="9"/>
  <c r="H20" i="9"/>
  <c r="I18" i="9"/>
  <c r="H18" i="9"/>
  <c r="I12" i="9"/>
  <c r="H12" i="9"/>
  <c r="H4" i="9"/>
  <c r="I19" i="9"/>
  <c r="H19" i="9"/>
  <c r="I15" i="9"/>
  <c r="H15" i="9"/>
  <c r="I11" i="9"/>
  <c r="H11" i="9"/>
  <c r="I6" i="9"/>
  <c r="H6" i="9"/>
  <c r="I22" i="9"/>
  <c r="H22" i="9"/>
  <c r="I17" i="9"/>
  <c r="H17" i="9"/>
  <c r="I10" i="9"/>
  <c r="H10" i="9"/>
  <c r="H3" i="9"/>
  <c r="I21" i="9"/>
  <c r="H21" i="9"/>
  <c r="I14" i="9"/>
  <c r="H14" i="9"/>
  <c r="I8" i="9"/>
  <c r="H8" i="9"/>
  <c r="I7" i="9"/>
  <c r="H7" i="9"/>
  <c r="I25" i="9"/>
  <c r="I16" i="9"/>
  <c r="H16" i="9"/>
  <c r="I9" i="9"/>
  <c r="H9" i="9"/>
  <c r="I2" i="9"/>
  <c r="H2" i="9"/>
  <c r="H20" i="8"/>
  <c r="G19" i="8"/>
  <c r="G17" i="8"/>
  <c r="G20" i="8"/>
  <c r="G18" i="8"/>
  <c r="G12" i="8"/>
  <c r="G13" i="8"/>
  <c r="G11" i="8"/>
  <c r="G10" i="8"/>
  <c r="H19" i="8"/>
  <c r="H18" i="8"/>
  <c r="H11" i="8"/>
  <c r="H13" i="8"/>
  <c r="H12" i="8"/>
  <c r="H10" i="8"/>
  <c r="H5" i="8"/>
  <c r="H6" i="8"/>
  <c r="H3" i="8"/>
  <c r="G3" i="8"/>
  <c r="G5" i="8"/>
  <c r="G4" i="8"/>
  <c r="H4" i="8"/>
  <c r="Q26" i="7"/>
  <c r="K26" i="7"/>
  <c r="Q25" i="7"/>
  <c r="K25" i="7"/>
  <c r="Q14" i="7"/>
  <c r="K14" i="7"/>
  <c r="Q13" i="7"/>
  <c r="K13" i="7"/>
  <c r="Q30" i="7"/>
  <c r="K30" i="7"/>
  <c r="Q29" i="7"/>
  <c r="K29" i="7"/>
  <c r="Q28" i="7"/>
  <c r="K28" i="7"/>
  <c r="Q27" i="7"/>
  <c r="K27" i="7"/>
  <c r="Q24" i="7"/>
  <c r="K24" i="7"/>
  <c r="Q23" i="7"/>
  <c r="K23" i="7"/>
  <c r="Q22" i="7"/>
  <c r="K22" i="7"/>
  <c r="Q21" i="7"/>
  <c r="K21" i="7"/>
  <c r="Q20" i="7"/>
  <c r="K20" i="7"/>
  <c r="Q19" i="7"/>
  <c r="K19" i="7"/>
  <c r="Q18" i="7"/>
  <c r="K18" i="7"/>
  <c r="Q17" i="7"/>
  <c r="K17" i="7"/>
  <c r="Q16" i="7"/>
  <c r="K16" i="7"/>
  <c r="Q15" i="7"/>
  <c r="K15" i="7"/>
</calcChain>
</file>

<file path=xl/sharedStrings.xml><?xml version="1.0" encoding="utf-8"?>
<sst xmlns="http://schemas.openxmlformats.org/spreadsheetml/2006/main" count="222" uniqueCount="95">
  <si>
    <t>SONUÇ</t>
  </si>
  <si>
    <t>A TAKIMI</t>
  </si>
  <si>
    <t>B TAKIMI</t>
  </si>
  <si>
    <t>A GRUBU</t>
  </si>
  <si>
    <t>B GRUBU</t>
  </si>
  <si>
    <t>Grup</t>
  </si>
  <si>
    <t>Tarih</t>
  </si>
  <si>
    <t>Tesis</t>
  </si>
  <si>
    <t>Saat</t>
  </si>
  <si>
    <t>A</t>
  </si>
  <si>
    <t>B</t>
  </si>
  <si>
    <t>C GRUBU</t>
  </si>
  <si>
    <t>C</t>
  </si>
  <si>
    <t>AÇIKLAMALAR</t>
  </si>
  <si>
    <t>ZİRAAT BANKASI</t>
  </si>
  <si>
    <t>DEFTERDARLIK</t>
  </si>
  <si>
    <t>KARAYOLLARI</t>
  </si>
  <si>
    <t>FİZİK TEDAVİ VE REHABİLİTASYON</t>
  </si>
  <si>
    <t>GIDA TARIM VE HAYVANCILIK</t>
  </si>
  <si>
    <t>İL SAĞLIK MÜDÜRLÜĞÜ</t>
  </si>
  <si>
    <t>ÖZEL ERDEM REH. MERKEZİ</t>
  </si>
  <si>
    <t>AYTAÇ ERUZ LİSESİ</t>
  </si>
  <si>
    <t>DADAY KAYMAKAMLIĞI</t>
  </si>
  <si>
    <t>KASTAMONU BELEDİYESİ</t>
  </si>
  <si>
    <t>HALİME ÇAVUŞ İŞİTME ENG.</t>
  </si>
  <si>
    <t>ŞEKER FABRİKASI</t>
  </si>
  <si>
    <t xml:space="preserve">JANDARMA </t>
  </si>
  <si>
    <t>CEZAEVİ</t>
  </si>
  <si>
    <t>ESNAFSPOR</t>
  </si>
  <si>
    <t>EMNİYET</t>
  </si>
  <si>
    <t>FUTBOL HAKEMLERİ DERN.</t>
  </si>
  <si>
    <t>ARAÇ KAYMAKAMLIĞI</t>
  </si>
  <si>
    <t xml:space="preserve">HALİME CELAL BUDAK </t>
  </si>
  <si>
    <t>AİLE VE SOSYAL POLİTİKALAR</t>
  </si>
  <si>
    <t>VALİLİK</t>
  </si>
  <si>
    <t>KÜRE KAYMAKAMLIĞI</t>
  </si>
  <si>
    <t>İHSANGAZİ KAYMAKAMLIĞI</t>
  </si>
  <si>
    <t>KASTAMONU ÜNİVERSİTESİ</t>
  </si>
  <si>
    <t>HÜSNÜ TANDOĞAN             SPOR SALONU</t>
  </si>
  <si>
    <t xml:space="preserve">1. TUR GRUP MAÇLARI </t>
  </si>
  <si>
    <t>GRUPLAR</t>
  </si>
  <si>
    <t>GRUP SIRALAMA</t>
  </si>
  <si>
    <t>Maç</t>
  </si>
  <si>
    <t>ÇEYREK FİNAL</t>
  </si>
  <si>
    <t>YARI FİNAL</t>
  </si>
  <si>
    <t xml:space="preserve"> FİNAL</t>
  </si>
  <si>
    <t>Müsabakalar Kazanılmış 3 Set Üzerinden Oynanacaktır.</t>
  </si>
  <si>
    <t>M.S.</t>
  </si>
  <si>
    <t>G</t>
  </si>
  <si>
    <t>M</t>
  </si>
  <si>
    <t>AS</t>
  </si>
  <si>
    <t>VS</t>
  </si>
  <si>
    <t>AV</t>
  </si>
  <si>
    <t>PUAN</t>
  </si>
  <si>
    <t xml:space="preserve"> A GRUBU</t>
  </si>
  <si>
    <t xml:space="preserve"> B GRUBU</t>
  </si>
  <si>
    <t xml:space="preserve"> C GRUBU</t>
  </si>
  <si>
    <t>TAKIMLAR</t>
  </si>
  <si>
    <t>S.N.</t>
  </si>
  <si>
    <t>37. MAÇ GRUP 1</t>
  </si>
  <si>
    <t>38. MAÇ GRUP 1</t>
  </si>
  <si>
    <t>39. MAÇ GRUP                  EN İYİ 2</t>
  </si>
  <si>
    <t>40. MAÇ GRUP                   EN İYİ 2</t>
  </si>
  <si>
    <t>37. MAÇ GRUP 2</t>
  </si>
  <si>
    <t>38. MAÇ GRUP 2</t>
  </si>
  <si>
    <t>40. MAÇ GRUP 2</t>
  </si>
  <si>
    <t>39. MAÇ GRUP 2</t>
  </si>
  <si>
    <t>41. EN İYİ GRUP 1</t>
  </si>
  <si>
    <t>43. EN İYİ GRUP 1</t>
  </si>
  <si>
    <t>42. EN İYİ GRUP 1</t>
  </si>
  <si>
    <t>O.M.</t>
  </si>
  <si>
    <t>ESNAF VE DEFTERDARLIK KURA ÇEKECEK</t>
  </si>
  <si>
    <t>AYTAÇ ERUZ VE KARAYOLLARI                      KURA ÇEKECEK</t>
  </si>
  <si>
    <t>DADAY KAYMAKIAMLIĞI, JANDARMA,                         FUTBOL HAKMELERİ, AİLE VE SOSYAL POLİTİKALAR KURA ÇEKECEK</t>
  </si>
  <si>
    <t>ZİRAAT BANKASI ,              HALİME ÇAVUŞ,                    ARAÇ KAYMAKAMLIĞI, VALİLİK KURA ÇEKECEK</t>
  </si>
  <si>
    <t>MİLLİ EĞİTİM 1</t>
  </si>
  <si>
    <t>AÇIK CEZAEVİ</t>
  </si>
  <si>
    <t>MÜFTÜLÜK</t>
  </si>
  <si>
    <t>TÜİK</t>
  </si>
  <si>
    <t>ESNAF</t>
  </si>
  <si>
    <t>DEVREKANİ KAYMAKAMLIĞI</t>
  </si>
  <si>
    <t>MİLLİ EĞİTİM 2</t>
  </si>
  <si>
    <t>KAPALI CEZAEVİ</t>
  </si>
  <si>
    <t xml:space="preserve">3 – 0 ve 3 – 1 galibiyetle sonuçlanan müsabakalarda galip gelen takıma (3) puan,         </t>
  </si>
  <si>
    <t>3 – 2 galibiyetle sonuçlanan müsabakalarda galip gelen takıma (2) puan,</t>
  </si>
  <si>
    <t>2 – 3 sonuçlanan müsabakalarda mağlup olan takıma (1) puan,</t>
  </si>
  <si>
    <t>1 – 3 ve 0 – 3 sonuçlanan müsabakalarda mağlup olan takıma (0) puan verilir.</t>
  </si>
  <si>
    <t>Puanlama;</t>
  </si>
  <si>
    <t>Grup Müsabakaları Tamalandıktan sonra Grup 1'ler,Grup'2 ler ve En iyi 3.ler (2 Takım) Çeyrek Finale Çıkacaktır.</t>
  </si>
  <si>
    <t>Çeyrek Finalde aynı gruptan çıkanların eşleşmeyeceği şekilde kura çekimi yapılacaktır.</t>
  </si>
  <si>
    <t>KASTAMONU GENÇLİK HİZMETLERİ VE SPOR İL MÜDÜRLÜĞÜ</t>
  </si>
  <si>
    <t>2014-2015 SEZONU KURUMLARARASI VOLEYBOL TURNUVASI</t>
  </si>
  <si>
    <t>P</t>
  </si>
  <si>
    <t>DEVREKANİ KAY.</t>
  </si>
  <si>
    <t>MİLLİ EĞİTİM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</si>
</sst>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0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0"/>
      <color indexed="9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1"/>
      <color indexed="9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22"/>
      <color indexed="8"/>
      <name val="Times New Roman"/>
      <family val="1"/>
      <charset val="162"/>
    </font>
    <font>
      <sz val="18"/>
      <color indexed="8"/>
      <name val="Times New Roman"/>
      <family val="1"/>
      <charset val="162"/>
    </font>
    <font>
      <sz val="8"/>
      <name val="Calibri"/>
      <family val="2"/>
      <charset val="162"/>
    </font>
    <font>
      <sz val="11"/>
      <color rgb="FF0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/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0" fontId="1" fillId="0" borderId="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urumla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Kurumla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Kurumla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57150</xdr:rowOff>
    </xdr:from>
    <xdr:to>
      <xdr:col>1</xdr:col>
      <xdr:colOff>238125</xdr:colOff>
      <xdr:row>3</xdr:row>
      <xdr:rowOff>85725</xdr:rowOff>
    </xdr:to>
    <xdr:pic>
      <xdr:nvPicPr>
        <xdr:cNvPr id="1025" name="0 Resim" descr="KSK4 copy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3714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19050</xdr:colOff>
      <xdr:row>0</xdr:row>
      <xdr:rowOff>104775</xdr:rowOff>
    </xdr:from>
    <xdr:to>
      <xdr:col>23</xdr:col>
      <xdr:colOff>104775</xdr:colOff>
      <xdr:row>3</xdr:row>
      <xdr:rowOff>114300</xdr:rowOff>
    </xdr:to>
    <xdr:pic>
      <xdr:nvPicPr>
        <xdr:cNvPr id="1026" name="il_fi" descr="http://www.meb.gov.tr/webmaster/mebwebmaster/MEBlog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72400" y="104775"/>
          <a:ext cx="4381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0</xdr:rowOff>
    </xdr:from>
    <xdr:to>
      <xdr:col>11</xdr:col>
      <xdr:colOff>511419</xdr:colOff>
      <xdr:row>15</xdr:row>
      <xdr:rowOff>117231</xdr:rowOff>
    </xdr:to>
    <xdr:sp macro="" textlink="">
      <xdr:nvSpPr>
        <xdr:cNvPr id="2" name="1 Dikdörtgen">
          <a:hlinkClick xmlns:r="http://schemas.openxmlformats.org/officeDocument/2006/relationships" r:id="rId1"/>
        </xdr:cNvPr>
        <xdr:cNvSpPr/>
      </xdr:nvSpPr>
      <xdr:spPr>
        <a:xfrm>
          <a:off x="7610475" y="1905000"/>
          <a:ext cx="1121019" cy="106973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600" b="1"/>
            <a:t>ANA 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12</xdr:col>
      <xdr:colOff>511419</xdr:colOff>
      <xdr:row>11</xdr:row>
      <xdr:rowOff>117231</xdr:rowOff>
    </xdr:to>
    <xdr:sp macro="" textlink="">
      <xdr:nvSpPr>
        <xdr:cNvPr id="2" name="1 Dikdörtgen">
          <a:hlinkClick xmlns:r="http://schemas.openxmlformats.org/officeDocument/2006/relationships" r:id="rId1"/>
        </xdr:cNvPr>
        <xdr:cNvSpPr/>
      </xdr:nvSpPr>
      <xdr:spPr>
        <a:xfrm>
          <a:off x="7610475" y="1143000"/>
          <a:ext cx="1121019" cy="1069731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600" b="1"/>
            <a:t>ANA 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11</xdr:col>
      <xdr:colOff>476250</xdr:colOff>
      <xdr:row>2</xdr:row>
      <xdr:rowOff>650875</xdr:rowOff>
    </xdr:to>
    <xdr:sp macro="" textlink="">
      <xdr:nvSpPr>
        <xdr:cNvPr id="2" name="1 Dikdörtgen">
          <a:hlinkClick xmlns:r="http://schemas.openxmlformats.org/officeDocument/2006/relationships" r:id="rId1"/>
        </xdr:cNvPr>
        <xdr:cNvSpPr/>
      </xdr:nvSpPr>
      <xdr:spPr>
        <a:xfrm>
          <a:off x="9239250" y="1349375"/>
          <a:ext cx="1682750" cy="20002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r-TR" sz="1600" b="1"/>
            <a:t>ANA 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view="pageBreakPreview" zoomScale="130" zoomScaleSheetLayoutView="130" workbookViewId="0">
      <selection activeCell="A51" sqref="A51:X51"/>
    </sheetView>
  </sheetViews>
  <sheetFormatPr defaultRowHeight="15" x14ac:dyDescent="0.25"/>
  <cols>
    <col min="1" max="10" width="5.28515625" customWidth="1"/>
    <col min="11" max="13" width="5.28515625" style="1" customWidth="1"/>
    <col min="14" max="24" width="5.28515625" customWidth="1"/>
    <col min="25" max="26" width="6.140625" customWidth="1"/>
    <col min="27" max="27" width="6.140625" hidden="1" customWidth="1"/>
    <col min="28" max="28" width="0" hidden="1" customWidth="1"/>
  </cols>
  <sheetData>
    <row r="1" spans="1:30" ht="13.5" customHeight="1" x14ac:dyDescent="0.25">
      <c r="A1" s="46"/>
      <c r="B1" s="39"/>
      <c r="C1" s="39"/>
      <c r="D1" s="44" t="s">
        <v>90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39"/>
      <c r="W1" s="39"/>
      <c r="X1" s="40"/>
      <c r="Y1" s="2"/>
      <c r="Z1" s="2"/>
      <c r="AA1" s="2"/>
      <c r="AB1" s="2"/>
      <c r="AC1" s="2"/>
      <c r="AD1" s="2"/>
    </row>
    <row r="2" spans="1:30" ht="13.5" customHeight="1" x14ac:dyDescent="0.25">
      <c r="A2" s="47"/>
      <c r="B2" s="41"/>
      <c r="C2" s="41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1"/>
      <c r="W2" s="41"/>
      <c r="X2" s="42"/>
      <c r="Y2" s="2"/>
      <c r="Z2" s="2"/>
      <c r="AA2" s="2"/>
      <c r="AB2" s="2"/>
      <c r="AC2" s="2"/>
      <c r="AD2" s="2"/>
    </row>
    <row r="3" spans="1:30" ht="13.5" customHeight="1" x14ac:dyDescent="0.25">
      <c r="A3" s="47"/>
      <c r="B3" s="41"/>
      <c r="C3" s="41"/>
      <c r="D3" s="45" t="s">
        <v>91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1"/>
      <c r="W3" s="41"/>
      <c r="X3" s="42"/>
      <c r="Y3" s="2"/>
      <c r="Z3" s="2"/>
      <c r="AA3" s="2"/>
      <c r="AB3" s="2"/>
      <c r="AC3" s="2"/>
      <c r="AD3" s="2"/>
    </row>
    <row r="4" spans="1:30" ht="13.5" customHeight="1" x14ac:dyDescent="0.25">
      <c r="A4" s="47"/>
      <c r="B4" s="41"/>
      <c r="C4" s="41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1"/>
      <c r="W4" s="41"/>
      <c r="X4" s="42"/>
      <c r="Y4" s="2"/>
      <c r="Z4" s="2"/>
      <c r="AA4" s="2"/>
      <c r="AB4" s="2"/>
      <c r="AC4" s="2"/>
      <c r="AD4" s="2"/>
    </row>
    <row r="5" spans="1:30" ht="12" customHeight="1" x14ac:dyDescent="0.25">
      <c r="A5" s="26" t="s">
        <v>40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8"/>
      <c r="Y5" s="2"/>
      <c r="Z5" s="2"/>
      <c r="AA5" s="2"/>
      <c r="AB5" s="2"/>
      <c r="AC5" s="2"/>
      <c r="AD5" s="2"/>
    </row>
    <row r="6" spans="1:30" ht="12" customHeight="1" x14ac:dyDescent="0.25">
      <c r="A6" s="48" t="s">
        <v>3</v>
      </c>
      <c r="B6" s="21"/>
      <c r="C6" s="21"/>
      <c r="D6" s="21"/>
      <c r="E6" s="21"/>
      <c r="F6" s="21"/>
      <c r="G6" s="21"/>
      <c r="H6" s="21"/>
      <c r="I6" s="20" t="s">
        <v>4</v>
      </c>
      <c r="J6" s="21"/>
      <c r="K6" s="21"/>
      <c r="L6" s="21"/>
      <c r="M6" s="21"/>
      <c r="N6" s="21"/>
      <c r="O6" s="21"/>
      <c r="P6" s="21"/>
      <c r="Q6" s="20" t="s">
        <v>11</v>
      </c>
      <c r="R6" s="21"/>
      <c r="S6" s="21"/>
      <c r="T6" s="21"/>
      <c r="U6" s="21"/>
      <c r="V6" s="21"/>
      <c r="W6" s="21"/>
      <c r="X6" s="49"/>
      <c r="Y6" s="2"/>
      <c r="Z6" s="2"/>
      <c r="AA6" s="2"/>
      <c r="AB6" s="2"/>
      <c r="AC6" s="2"/>
      <c r="AD6" s="2"/>
    </row>
    <row r="7" spans="1:30" ht="12" customHeight="1" x14ac:dyDescent="0.25">
      <c r="A7" s="4">
        <v>1</v>
      </c>
      <c r="B7" s="50" t="s">
        <v>26</v>
      </c>
      <c r="C7" s="51"/>
      <c r="D7" s="51"/>
      <c r="E7" s="51"/>
      <c r="F7" s="51"/>
      <c r="G7" s="51"/>
      <c r="H7" s="51"/>
      <c r="I7" s="16">
        <v>1</v>
      </c>
      <c r="J7" s="52" t="s">
        <v>77</v>
      </c>
      <c r="K7" s="52"/>
      <c r="L7" s="52"/>
      <c r="M7" s="52"/>
      <c r="N7" s="52"/>
      <c r="O7" s="52"/>
      <c r="P7" s="52"/>
      <c r="Q7" s="16">
        <v>1</v>
      </c>
      <c r="R7" s="52" t="s">
        <v>81</v>
      </c>
      <c r="S7" s="52"/>
      <c r="T7" s="52"/>
      <c r="U7" s="52"/>
      <c r="V7" s="52"/>
      <c r="W7" s="52"/>
      <c r="X7" s="53"/>
      <c r="Y7" s="2"/>
      <c r="Z7" s="2"/>
      <c r="AA7" s="2"/>
      <c r="AB7" s="2"/>
      <c r="AC7" s="2"/>
      <c r="AD7" s="2"/>
    </row>
    <row r="8" spans="1:30" ht="12" customHeight="1" x14ac:dyDescent="0.25">
      <c r="A8" s="4">
        <v>2</v>
      </c>
      <c r="B8" s="50" t="s">
        <v>75</v>
      </c>
      <c r="C8" s="51"/>
      <c r="D8" s="51"/>
      <c r="E8" s="51"/>
      <c r="F8" s="51"/>
      <c r="G8" s="51"/>
      <c r="H8" s="51"/>
      <c r="I8" s="16">
        <v>2</v>
      </c>
      <c r="J8" s="52" t="s">
        <v>78</v>
      </c>
      <c r="K8" s="52"/>
      <c r="L8" s="52"/>
      <c r="M8" s="52"/>
      <c r="N8" s="52"/>
      <c r="O8" s="52"/>
      <c r="P8" s="52"/>
      <c r="Q8" s="16">
        <v>2</v>
      </c>
      <c r="R8" s="52" t="s">
        <v>15</v>
      </c>
      <c r="S8" s="52"/>
      <c r="T8" s="52"/>
      <c r="U8" s="52"/>
      <c r="V8" s="52"/>
      <c r="W8" s="52"/>
      <c r="X8" s="53"/>
      <c r="Y8" s="2"/>
      <c r="Z8" s="2"/>
      <c r="AA8" s="2"/>
      <c r="AB8" s="2"/>
      <c r="AC8" s="2"/>
      <c r="AD8" s="2"/>
    </row>
    <row r="9" spans="1:30" ht="12" customHeight="1" x14ac:dyDescent="0.25">
      <c r="A9" s="4">
        <v>3</v>
      </c>
      <c r="B9" s="50" t="s">
        <v>34</v>
      </c>
      <c r="C9" s="51"/>
      <c r="D9" s="51"/>
      <c r="E9" s="51"/>
      <c r="F9" s="51"/>
      <c r="G9" s="51"/>
      <c r="H9" s="51"/>
      <c r="I9" s="16">
        <v>3</v>
      </c>
      <c r="J9" s="52" t="s">
        <v>79</v>
      </c>
      <c r="K9" s="52"/>
      <c r="L9" s="52"/>
      <c r="M9" s="52"/>
      <c r="N9" s="52"/>
      <c r="O9" s="52"/>
      <c r="P9" s="52"/>
      <c r="Q9" s="16">
        <v>3</v>
      </c>
      <c r="R9" s="52" t="s">
        <v>25</v>
      </c>
      <c r="S9" s="52"/>
      <c r="T9" s="52"/>
      <c r="U9" s="52"/>
      <c r="V9" s="52"/>
      <c r="W9" s="52"/>
      <c r="X9" s="53"/>
      <c r="Y9" s="2"/>
      <c r="Z9" s="2"/>
      <c r="AA9" s="2"/>
      <c r="AB9" s="2"/>
      <c r="AC9" s="2"/>
      <c r="AD9" s="2"/>
    </row>
    <row r="10" spans="1:30" ht="12" customHeight="1" x14ac:dyDescent="0.25">
      <c r="A10" s="4">
        <v>4</v>
      </c>
      <c r="B10" s="50" t="s">
        <v>76</v>
      </c>
      <c r="C10" s="51"/>
      <c r="D10" s="51"/>
      <c r="E10" s="51"/>
      <c r="F10" s="51"/>
      <c r="G10" s="51"/>
      <c r="H10" s="51"/>
      <c r="I10" s="16">
        <v>4</v>
      </c>
      <c r="J10" s="52" t="s">
        <v>80</v>
      </c>
      <c r="K10" s="52"/>
      <c r="L10" s="52"/>
      <c r="M10" s="52"/>
      <c r="N10" s="52"/>
      <c r="O10" s="52"/>
      <c r="P10" s="52"/>
      <c r="Q10" s="16">
        <v>4</v>
      </c>
      <c r="R10" s="52" t="s">
        <v>82</v>
      </c>
      <c r="S10" s="52"/>
      <c r="T10" s="52"/>
      <c r="U10" s="52"/>
      <c r="V10" s="52"/>
      <c r="W10" s="52"/>
      <c r="X10" s="53"/>
      <c r="Y10" s="2"/>
      <c r="Z10" s="2"/>
      <c r="AA10" s="2"/>
      <c r="AB10" s="2"/>
      <c r="AC10" s="2"/>
      <c r="AD10" s="2"/>
    </row>
    <row r="11" spans="1:30" ht="12" customHeight="1" x14ac:dyDescent="0.25">
      <c r="A11" s="26" t="s">
        <v>39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  <c r="Y11" s="2"/>
      <c r="Z11" s="2"/>
      <c r="AA11" s="2"/>
      <c r="AB11" s="2"/>
      <c r="AC11" s="2"/>
      <c r="AD11" s="2"/>
    </row>
    <row r="12" spans="1:30" ht="12" customHeight="1" x14ac:dyDescent="0.25">
      <c r="A12" s="29" t="s">
        <v>6</v>
      </c>
      <c r="B12" s="30"/>
      <c r="C12" s="31" t="s">
        <v>7</v>
      </c>
      <c r="D12" s="32"/>
      <c r="E12" s="32"/>
      <c r="F12" s="32"/>
      <c r="G12" s="32"/>
      <c r="H12" s="5" t="s">
        <v>5</v>
      </c>
      <c r="I12" s="30" t="s">
        <v>8</v>
      </c>
      <c r="J12" s="30"/>
      <c r="K12" s="30" t="s">
        <v>1</v>
      </c>
      <c r="L12" s="30"/>
      <c r="M12" s="30"/>
      <c r="N12" s="30"/>
      <c r="O12" s="30"/>
      <c r="P12" s="30"/>
      <c r="Q12" s="30" t="s">
        <v>2</v>
      </c>
      <c r="R12" s="30"/>
      <c r="S12" s="30"/>
      <c r="T12" s="30"/>
      <c r="U12" s="30"/>
      <c r="V12" s="30"/>
      <c r="W12" s="30" t="s">
        <v>0</v>
      </c>
      <c r="X12" s="34"/>
      <c r="Y12" s="2"/>
      <c r="Z12" s="2"/>
      <c r="AA12" s="2"/>
      <c r="AB12" s="2"/>
      <c r="AC12" s="2"/>
      <c r="AD12" s="2"/>
    </row>
    <row r="13" spans="1:30" ht="12" customHeight="1" x14ac:dyDescent="0.25">
      <c r="A13" s="35">
        <v>42151</v>
      </c>
      <c r="B13" s="36"/>
      <c r="C13" s="24" t="s">
        <v>38</v>
      </c>
      <c r="D13" s="24"/>
      <c r="E13" s="24"/>
      <c r="F13" s="24"/>
      <c r="G13" s="24"/>
      <c r="H13" s="15" t="s">
        <v>9</v>
      </c>
      <c r="I13" s="23">
        <v>0.77083333333333337</v>
      </c>
      <c r="J13" s="23"/>
      <c r="K13" s="33" t="str">
        <f>B7</f>
        <v xml:space="preserve">JANDARMA </v>
      </c>
      <c r="L13" s="33"/>
      <c r="M13" s="33"/>
      <c r="N13" s="33"/>
      <c r="O13" s="33"/>
      <c r="P13" s="33"/>
      <c r="Q13" s="33" t="str">
        <f>B10</f>
        <v>AÇIK CEZAEVİ</v>
      </c>
      <c r="R13" s="33"/>
      <c r="S13" s="33"/>
      <c r="T13" s="33"/>
      <c r="U13" s="33"/>
      <c r="V13" s="33"/>
      <c r="W13" s="6">
        <v>3</v>
      </c>
      <c r="X13" s="7">
        <v>0</v>
      </c>
      <c r="Y13" s="2"/>
      <c r="Z13" s="2"/>
      <c r="AA13" s="2"/>
      <c r="AB13" s="2"/>
      <c r="AC13" s="2"/>
      <c r="AD13" s="2"/>
    </row>
    <row r="14" spans="1:30" ht="12" customHeight="1" x14ac:dyDescent="0.25">
      <c r="A14" s="37"/>
      <c r="B14" s="38"/>
      <c r="C14" s="25"/>
      <c r="D14" s="25"/>
      <c r="E14" s="25"/>
      <c r="F14" s="25"/>
      <c r="G14" s="25"/>
      <c r="H14" s="15" t="s">
        <v>9</v>
      </c>
      <c r="I14" s="23">
        <v>0.8125</v>
      </c>
      <c r="J14" s="23"/>
      <c r="K14" s="33" t="str">
        <f>B8</f>
        <v>MİLLİ EĞİTİM 1</v>
      </c>
      <c r="L14" s="33"/>
      <c r="M14" s="33"/>
      <c r="N14" s="33"/>
      <c r="O14" s="33"/>
      <c r="P14" s="33"/>
      <c r="Q14" s="33" t="str">
        <f>B9</f>
        <v>VALİLİK</v>
      </c>
      <c r="R14" s="33"/>
      <c r="S14" s="33"/>
      <c r="T14" s="33"/>
      <c r="U14" s="33"/>
      <c r="V14" s="33"/>
      <c r="W14" s="6">
        <v>2</v>
      </c>
      <c r="X14" s="7">
        <v>3</v>
      </c>
      <c r="Y14" s="2"/>
      <c r="Z14" s="2"/>
      <c r="AA14" s="2"/>
      <c r="AB14" s="2"/>
      <c r="AC14" s="2"/>
      <c r="AD14" s="2"/>
    </row>
    <row r="15" spans="1:30" ht="12" customHeight="1" x14ac:dyDescent="0.25">
      <c r="A15" s="35">
        <v>42152</v>
      </c>
      <c r="B15" s="36"/>
      <c r="C15" s="24" t="s">
        <v>38</v>
      </c>
      <c r="D15" s="24"/>
      <c r="E15" s="24"/>
      <c r="F15" s="24"/>
      <c r="G15" s="24"/>
      <c r="H15" s="15" t="s">
        <v>10</v>
      </c>
      <c r="I15" s="23">
        <v>0.77083333333333337</v>
      </c>
      <c r="J15" s="23"/>
      <c r="K15" s="33" t="str">
        <f>J7</f>
        <v>MÜFTÜLÜK</v>
      </c>
      <c r="L15" s="33"/>
      <c r="M15" s="33"/>
      <c r="N15" s="33"/>
      <c r="O15" s="33"/>
      <c r="P15" s="33"/>
      <c r="Q15" s="33" t="str">
        <f>J10</f>
        <v>DEVREKANİ KAYMAKAMLIĞI</v>
      </c>
      <c r="R15" s="33"/>
      <c r="S15" s="33"/>
      <c r="T15" s="33"/>
      <c r="U15" s="33"/>
      <c r="V15" s="33"/>
      <c r="W15" s="6">
        <v>0</v>
      </c>
      <c r="X15" s="7">
        <v>3</v>
      </c>
      <c r="Y15" s="2"/>
      <c r="Z15" s="2"/>
      <c r="AA15" s="2"/>
      <c r="AB15" s="2"/>
      <c r="AC15" s="2"/>
      <c r="AD15" s="2"/>
    </row>
    <row r="16" spans="1:30" ht="12" customHeight="1" x14ac:dyDescent="0.25">
      <c r="A16" s="37"/>
      <c r="B16" s="38"/>
      <c r="C16" s="25"/>
      <c r="D16" s="25"/>
      <c r="E16" s="25"/>
      <c r="F16" s="25"/>
      <c r="G16" s="25"/>
      <c r="H16" s="15" t="s">
        <v>10</v>
      </c>
      <c r="I16" s="23">
        <v>0.8125</v>
      </c>
      <c r="J16" s="23"/>
      <c r="K16" s="33" t="str">
        <f>J8</f>
        <v>TÜİK</v>
      </c>
      <c r="L16" s="33"/>
      <c r="M16" s="33"/>
      <c r="N16" s="33"/>
      <c r="O16" s="33"/>
      <c r="P16" s="33"/>
      <c r="Q16" s="33" t="str">
        <f>J9</f>
        <v>ESNAF</v>
      </c>
      <c r="R16" s="33"/>
      <c r="S16" s="33"/>
      <c r="T16" s="33"/>
      <c r="U16" s="33"/>
      <c r="V16" s="33"/>
      <c r="W16" s="6">
        <v>0</v>
      </c>
      <c r="X16" s="7">
        <v>3</v>
      </c>
      <c r="Y16" s="2"/>
      <c r="Z16" s="2"/>
      <c r="AA16" s="2"/>
      <c r="AB16" s="2"/>
      <c r="AC16" s="2"/>
      <c r="AD16" s="2"/>
    </row>
    <row r="17" spans="1:30" ht="12" customHeight="1" x14ac:dyDescent="0.25">
      <c r="A17" s="35">
        <v>42153</v>
      </c>
      <c r="B17" s="36"/>
      <c r="C17" s="24" t="s">
        <v>38</v>
      </c>
      <c r="D17" s="24"/>
      <c r="E17" s="24"/>
      <c r="F17" s="24"/>
      <c r="G17" s="24"/>
      <c r="H17" s="15" t="s">
        <v>12</v>
      </c>
      <c r="I17" s="23">
        <v>0.77083333333333337</v>
      </c>
      <c r="J17" s="23"/>
      <c r="K17" s="33" t="str">
        <f>R7</f>
        <v>MİLLİ EĞİTİM 2</v>
      </c>
      <c r="L17" s="33"/>
      <c r="M17" s="33"/>
      <c r="N17" s="33"/>
      <c r="O17" s="33"/>
      <c r="P17" s="33"/>
      <c r="Q17" s="33" t="str">
        <f>R10</f>
        <v>KAPALI CEZAEVİ</v>
      </c>
      <c r="R17" s="33"/>
      <c r="S17" s="33"/>
      <c r="T17" s="33"/>
      <c r="U17" s="33"/>
      <c r="V17" s="33"/>
      <c r="W17" s="6">
        <v>3</v>
      </c>
      <c r="X17" s="7">
        <v>0</v>
      </c>
      <c r="Y17" s="2"/>
      <c r="Z17" s="2"/>
      <c r="AA17" s="2"/>
      <c r="AB17" s="2"/>
      <c r="AC17" s="2"/>
      <c r="AD17" s="2"/>
    </row>
    <row r="18" spans="1:30" ht="12" customHeight="1" x14ac:dyDescent="0.25">
      <c r="A18" s="37"/>
      <c r="B18" s="38"/>
      <c r="C18" s="25"/>
      <c r="D18" s="25"/>
      <c r="E18" s="25"/>
      <c r="F18" s="25"/>
      <c r="G18" s="25"/>
      <c r="H18" s="15" t="s">
        <v>12</v>
      </c>
      <c r="I18" s="23">
        <v>0.8125</v>
      </c>
      <c r="J18" s="23"/>
      <c r="K18" s="33" t="str">
        <f>R8</f>
        <v>DEFTERDARLIK</v>
      </c>
      <c r="L18" s="33"/>
      <c r="M18" s="33"/>
      <c r="N18" s="33"/>
      <c r="O18" s="33"/>
      <c r="P18" s="33"/>
      <c r="Q18" s="33" t="str">
        <f>R9</f>
        <v>ŞEKER FABRİKASI</v>
      </c>
      <c r="R18" s="33"/>
      <c r="S18" s="33"/>
      <c r="T18" s="33"/>
      <c r="U18" s="33"/>
      <c r="V18" s="33"/>
      <c r="W18" s="6">
        <v>3</v>
      </c>
      <c r="X18" s="7">
        <v>0</v>
      </c>
      <c r="Y18" s="2"/>
      <c r="Z18" s="2"/>
      <c r="AA18" s="2"/>
      <c r="AB18" s="2"/>
      <c r="AC18" s="2"/>
      <c r="AD18" s="2"/>
    </row>
    <row r="19" spans="1:30" ht="12" customHeight="1" x14ac:dyDescent="0.25">
      <c r="A19" s="35">
        <v>42157</v>
      </c>
      <c r="B19" s="36"/>
      <c r="C19" s="24" t="s">
        <v>38</v>
      </c>
      <c r="D19" s="24"/>
      <c r="E19" s="24"/>
      <c r="F19" s="24"/>
      <c r="G19" s="24"/>
      <c r="H19" s="15" t="s">
        <v>9</v>
      </c>
      <c r="I19" s="23">
        <v>0.77083333333333337</v>
      </c>
      <c r="J19" s="23"/>
      <c r="K19" s="33" t="str">
        <f>B7</f>
        <v xml:space="preserve">JANDARMA </v>
      </c>
      <c r="L19" s="33"/>
      <c r="M19" s="33"/>
      <c r="N19" s="33"/>
      <c r="O19" s="33"/>
      <c r="P19" s="33"/>
      <c r="Q19" s="33" t="str">
        <f>B9</f>
        <v>VALİLİK</v>
      </c>
      <c r="R19" s="33"/>
      <c r="S19" s="33"/>
      <c r="T19" s="33"/>
      <c r="U19" s="33"/>
      <c r="V19" s="33"/>
      <c r="W19" s="6">
        <v>3</v>
      </c>
      <c r="X19" s="7">
        <v>1</v>
      </c>
      <c r="Y19" s="2"/>
      <c r="Z19" s="2"/>
      <c r="AA19" s="2"/>
      <c r="AB19" s="2"/>
      <c r="AC19" s="2"/>
      <c r="AD19" s="2"/>
    </row>
    <row r="20" spans="1:30" ht="12" customHeight="1" x14ac:dyDescent="0.25">
      <c r="A20" s="37"/>
      <c r="B20" s="38"/>
      <c r="C20" s="25"/>
      <c r="D20" s="25"/>
      <c r="E20" s="25"/>
      <c r="F20" s="25"/>
      <c r="G20" s="25"/>
      <c r="H20" s="15" t="s">
        <v>9</v>
      </c>
      <c r="I20" s="23">
        <v>0.8125</v>
      </c>
      <c r="J20" s="23"/>
      <c r="K20" s="33" t="str">
        <f>B10</f>
        <v>AÇIK CEZAEVİ</v>
      </c>
      <c r="L20" s="33"/>
      <c r="M20" s="33"/>
      <c r="N20" s="33"/>
      <c r="O20" s="33"/>
      <c r="P20" s="33"/>
      <c r="Q20" s="33" t="str">
        <f>B8</f>
        <v>MİLLİ EĞİTİM 1</v>
      </c>
      <c r="R20" s="33"/>
      <c r="S20" s="33"/>
      <c r="T20" s="33"/>
      <c r="U20" s="33"/>
      <c r="V20" s="33"/>
      <c r="W20" s="6">
        <v>1</v>
      </c>
      <c r="X20" s="7">
        <v>3</v>
      </c>
      <c r="Y20" s="2"/>
      <c r="Z20" s="2"/>
      <c r="AA20" s="2"/>
      <c r="AB20" s="2"/>
      <c r="AC20" s="2"/>
      <c r="AD20" s="2"/>
    </row>
    <row r="21" spans="1:30" ht="12" customHeight="1" x14ac:dyDescent="0.25">
      <c r="A21" s="35">
        <v>42158</v>
      </c>
      <c r="B21" s="36"/>
      <c r="C21" s="24" t="s">
        <v>38</v>
      </c>
      <c r="D21" s="24"/>
      <c r="E21" s="24"/>
      <c r="F21" s="24"/>
      <c r="G21" s="24"/>
      <c r="H21" s="15" t="s">
        <v>10</v>
      </c>
      <c r="I21" s="23">
        <v>0.77083333333333337</v>
      </c>
      <c r="J21" s="23"/>
      <c r="K21" s="33" t="str">
        <f>J7</f>
        <v>MÜFTÜLÜK</v>
      </c>
      <c r="L21" s="33"/>
      <c r="M21" s="33"/>
      <c r="N21" s="33"/>
      <c r="O21" s="33"/>
      <c r="P21" s="33"/>
      <c r="Q21" s="33" t="str">
        <f>J9</f>
        <v>ESNAF</v>
      </c>
      <c r="R21" s="33"/>
      <c r="S21" s="33"/>
      <c r="T21" s="33"/>
      <c r="U21" s="33"/>
      <c r="V21" s="33"/>
      <c r="W21" s="6">
        <v>0</v>
      </c>
      <c r="X21" s="7">
        <v>3</v>
      </c>
      <c r="Y21" s="2"/>
      <c r="Z21" s="2"/>
      <c r="AA21" s="2"/>
      <c r="AB21" s="2"/>
      <c r="AC21" s="2"/>
      <c r="AD21" s="2"/>
    </row>
    <row r="22" spans="1:30" ht="12" customHeight="1" x14ac:dyDescent="0.25">
      <c r="A22" s="37"/>
      <c r="B22" s="38"/>
      <c r="C22" s="25"/>
      <c r="D22" s="25"/>
      <c r="E22" s="25"/>
      <c r="F22" s="25"/>
      <c r="G22" s="25"/>
      <c r="H22" s="15" t="s">
        <v>10</v>
      </c>
      <c r="I22" s="23">
        <v>0.8125</v>
      </c>
      <c r="J22" s="23"/>
      <c r="K22" s="33" t="str">
        <f>J10</f>
        <v>DEVREKANİ KAYMAKAMLIĞI</v>
      </c>
      <c r="L22" s="33"/>
      <c r="M22" s="33"/>
      <c r="N22" s="33"/>
      <c r="O22" s="33"/>
      <c r="P22" s="33"/>
      <c r="Q22" s="33" t="str">
        <f>J8</f>
        <v>TÜİK</v>
      </c>
      <c r="R22" s="33"/>
      <c r="S22" s="33"/>
      <c r="T22" s="33"/>
      <c r="U22" s="33"/>
      <c r="V22" s="33"/>
      <c r="W22" s="6">
        <v>3</v>
      </c>
      <c r="X22" s="7">
        <v>0</v>
      </c>
      <c r="Y22" s="2"/>
      <c r="Z22" s="2"/>
      <c r="AA22" s="2"/>
      <c r="AB22" s="2"/>
      <c r="AC22" s="2"/>
      <c r="AD22" s="2"/>
    </row>
    <row r="23" spans="1:30" ht="12" customHeight="1" x14ac:dyDescent="0.25">
      <c r="A23" s="35">
        <v>42159</v>
      </c>
      <c r="B23" s="36"/>
      <c r="C23" s="24" t="s">
        <v>38</v>
      </c>
      <c r="D23" s="24"/>
      <c r="E23" s="24"/>
      <c r="F23" s="24"/>
      <c r="G23" s="24"/>
      <c r="H23" s="15" t="s">
        <v>12</v>
      </c>
      <c r="I23" s="23">
        <v>0.77083333333333337</v>
      </c>
      <c r="J23" s="23"/>
      <c r="K23" s="33" t="str">
        <f>R7</f>
        <v>MİLLİ EĞİTİM 2</v>
      </c>
      <c r="L23" s="33"/>
      <c r="M23" s="33"/>
      <c r="N23" s="33"/>
      <c r="O23" s="33"/>
      <c r="P23" s="33"/>
      <c r="Q23" s="33" t="str">
        <f>R9</f>
        <v>ŞEKER FABRİKASI</v>
      </c>
      <c r="R23" s="33"/>
      <c r="S23" s="33"/>
      <c r="T23" s="33"/>
      <c r="U23" s="33"/>
      <c r="V23" s="33"/>
      <c r="W23" s="6">
        <v>3</v>
      </c>
      <c r="X23" s="7">
        <v>0</v>
      </c>
      <c r="Y23" s="2"/>
      <c r="Z23" s="2"/>
      <c r="AA23" s="2"/>
      <c r="AB23" s="2"/>
      <c r="AC23" s="2"/>
      <c r="AD23" s="2"/>
    </row>
    <row r="24" spans="1:30" ht="12" customHeight="1" x14ac:dyDescent="0.25">
      <c r="A24" s="37"/>
      <c r="B24" s="38"/>
      <c r="C24" s="25"/>
      <c r="D24" s="25"/>
      <c r="E24" s="25"/>
      <c r="F24" s="25"/>
      <c r="G24" s="25"/>
      <c r="H24" s="15" t="s">
        <v>12</v>
      </c>
      <c r="I24" s="23">
        <v>0.8125</v>
      </c>
      <c r="J24" s="23"/>
      <c r="K24" s="33" t="str">
        <f>R10</f>
        <v>KAPALI CEZAEVİ</v>
      </c>
      <c r="L24" s="33"/>
      <c r="M24" s="33"/>
      <c r="N24" s="33"/>
      <c r="O24" s="33"/>
      <c r="P24" s="33"/>
      <c r="Q24" s="33" t="str">
        <f>R8</f>
        <v>DEFTERDARLIK</v>
      </c>
      <c r="R24" s="33"/>
      <c r="S24" s="33"/>
      <c r="T24" s="33"/>
      <c r="U24" s="33"/>
      <c r="V24" s="33"/>
      <c r="W24" s="6">
        <v>0</v>
      </c>
      <c r="X24" s="7">
        <v>3</v>
      </c>
      <c r="Y24" s="2"/>
      <c r="Z24" s="2"/>
      <c r="AA24" s="2"/>
      <c r="AB24" s="2"/>
      <c r="AC24" s="2"/>
      <c r="AD24" s="2"/>
    </row>
    <row r="25" spans="1:30" ht="12" customHeight="1" x14ac:dyDescent="0.25">
      <c r="A25" s="35">
        <v>42160</v>
      </c>
      <c r="B25" s="36"/>
      <c r="C25" s="24" t="s">
        <v>38</v>
      </c>
      <c r="D25" s="24"/>
      <c r="E25" s="24"/>
      <c r="F25" s="24"/>
      <c r="G25" s="24"/>
      <c r="H25" s="15" t="s">
        <v>9</v>
      </c>
      <c r="I25" s="23">
        <v>0.77083333333333337</v>
      </c>
      <c r="J25" s="23"/>
      <c r="K25" s="33" t="str">
        <f>B9</f>
        <v>VALİLİK</v>
      </c>
      <c r="L25" s="33"/>
      <c r="M25" s="33"/>
      <c r="N25" s="33"/>
      <c r="O25" s="33"/>
      <c r="P25" s="33"/>
      <c r="Q25" s="33" t="str">
        <f>B10</f>
        <v>AÇIK CEZAEVİ</v>
      </c>
      <c r="R25" s="33"/>
      <c r="S25" s="33"/>
      <c r="T25" s="33"/>
      <c r="U25" s="33"/>
      <c r="V25" s="33"/>
      <c r="W25" s="6">
        <v>3</v>
      </c>
      <c r="X25" s="7">
        <v>0</v>
      </c>
      <c r="Y25" s="2"/>
      <c r="Z25" s="2"/>
      <c r="AA25" s="2"/>
      <c r="AB25" s="2"/>
      <c r="AC25" s="2"/>
      <c r="AD25" s="2"/>
    </row>
    <row r="26" spans="1:30" ht="12" customHeight="1" x14ac:dyDescent="0.25">
      <c r="A26" s="37"/>
      <c r="B26" s="38"/>
      <c r="C26" s="25"/>
      <c r="D26" s="25"/>
      <c r="E26" s="25"/>
      <c r="F26" s="25"/>
      <c r="G26" s="25"/>
      <c r="H26" s="15" t="s">
        <v>9</v>
      </c>
      <c r="I26" s="23">
        <v>0.8125</v>
      </c>
      <c r="J26" s="23"/>
      <c r="K26" s="33" t="str">
        <f>B7</f>
        <v xml:space="preserve">JANDARMA </v>
      </c>
      <c r="L26" s="33"/>
      <c r="M26" s="33"/>
      <c r="N26" s="33"/>
      <c r="O26" s="33"/>
      <c r="P26" s="33"/>
      <c r="Q26" s="33" t="str">
        <f>B8</f>
        <v>MİLLİ EĞİTİM 1</v>
      </c>
      <c r="R26" s="33"/>
      <c r="S26" s="33"/>
      <c r="T26" s="33"/>
      <c r="U26" s="33"/>
      <c r="V26" s="33"/>
      <c r="W26" s="6">
        <v>3</v>
      </c>
      <c r="X26" s="7">
        <v>0</v>
      </c>
      <c r="Y26" s="2"/>
      <c r="Z26" s="2"/>
      <c r="AA26" s="2"/>
      <c r="AB26" s="2"/>
      <c r="AC26" s="2"/>
      <c r="AD26" s="2"/>
    </row>
    <row r="27" spans="1:30" ht="12" customHeight="1" x14ac:dyDescent="0.25">
      <c r="A27" s="35">
        <v>42163</v>
      </c>
      <c r="B27" s="36"/>
      <c r="C27" s="24" t="s">
        <v>38</v>
      </c>
      <c r="D27" s="24"/>
      <c r="E27" s="24"/>
      <c r="F27" s="24"/>
      <c r="G27" s="24"/>
      <c r="H27" s="15" t="s">
        <v>10</v>
      </c>
      <c r="I27" s="23">
        <v>0.77083333333333337</v>
      </c>
      <c r="J27" s="23"/>
      <c r="K27" s="33" t="str">
        <f>J7</f>
        <v>MÜFTÜLÜK</v>
      </c>
      <c r="L27" s="33"/>
      <c r="M27" s="33"/>
      <c r="N27" s="33"/>
      <c r="O27" s="33"/>
      <c r="P27" s="33"/>
      <c r="Q27" s="33" t="str">
        <f>J8</f>
        <v>TÜİK</v>
      </c>
      <c r="R27" s="33"/>
      <c r="S27" s="33"/>
      <c r="T27" s="33"/>
      <c r="U27" s="33"/>
      <c r="V27" s="33"/>
      <c r="W27" s="6">
        <v>1</v>
      </c>
      <c r="X27" s="7">
        <v>3</v>
      </c>
      <c r="Y27" s="2"/>
      <c r="Z27" s="2"/>
      <c r="AA27" s="2"/>
      <c r="AB27" s="2"/>
      <c r="AC27" s="2"/>
      <c r="AD27" s="2"/>
    </row>
    <row r="28" spans="1:30" ht="12" customHeight="1" x14ac:dyDescent="0.25">
      <c r="A28" s="37"/>
      <c r="B28" s="38"/>
      <c r="C28" s="25"/>
      <c r="D28" s="25"/>
      <c r="E28" s="25"/>
      <c r="F28" s="25"/>
      <c r="G28" s="25"/>
      <c r="H28" s="15" t="s">
        <v>10</v>
      </c>
      <c r="I28" s="23">
        <v>0.8125</v>
      </c>
      <c r="J28" s="23"/>
      <c r="K28" s="33" t="str">
        <f>J9</f>
        <v>ESNAF</v>
      </c>
      <c r="L28" s="33"/>
      <c r="M28" s="33"/>
      <c r="N28" s="33"/>
      <c r="O28" s="33"/>
      <c r="P28" s="33"/>
      <c r="Q28" s="33" t="str">
        <f>J10</f>
        <v>DEVREKANİ KAYMAKAMLIĞI</v>
      </c>
      <c r="R28" s="33"/>
      <c r="S28" s="33"/>
      <c r="T28" s="33"/>
      <c r="U28" s="33"/>
      <c r="V28" s="33"/>
      <c r="W28" s="6">
        <v>2</v>
      </c>
      <c r="X28" s="7">
        <v>3</v>
      </c>
      <c r="Y28" s="2"/>
      <c r="Z28" s="2"/>
      <c r="AA28" s="2"/>
      <c r="AB28" s="2"/>
      <c r="AC28" s="2"/>
      <c r="AD28" s="2"/>
    </row>
    <row r="29" spans="1:30" ht="12" customHeight="1" x14ac:dyDescent="0.25">
      <c r="A29" s="35">
        <v>42164</v>
      </c>
      <c r="B29" s="36"/>
      <c r="C29" s="24" t="s">
        <v>38</v>
      </c>
      <c r="D29" s="24"/>
      <c r="E29" s="24"/>
      <c r="F29" s="24"/>
      <c r="G29" s="24"/>
      <c r="H29" s="15" t="s">
        <v>12</v>
      </c>
      <c r="I29" s="23">
        <v>0.77083333333333337</v>
      </c>
      <c r="J29" s="23"/>
      <c r="K29" s="33" t="str">
        <f>R7</f>
        <v>MİLLİ EĞİTİM 2</v>
      </c>
      <c r="L29" s="33"/>
      <c r="M29" s="33"/>
      <c r="N29" s="33"/>
      <c r="O29" s="33"/>
      <c r="P29" s="33"/>
      <c r="Q29" s="33" t="str">
        <f>R8</f>
        <v>DEFTERDARLIK</v>
      </c>
      <c r="R29" s="33"/>
      <c r="S29" s="33"/>
      <c r="T29" s="33"/>
      <c r="U29" s="33"/>
      <c r="V29" s="33"/>
      <c r="W29" s="6">
        <v>0</v>
      </c>
      <c r="X29" s="7">
        <v>3</v>
      </c>
      <c r="Y29" s="2"/>
      <c r="Z29" s="2"/>
      <c r="AA29" s="2"/>
      <c r="AB29" s="2"/>
      <c r="AC29" s="2"/>
      <c r="AD29" s="2"/>
    </row>
    <row r="30" spans="1:30" ht="12" customHeight="1" x14ac:dyDescent="0.25">
      <c r="A30" s="37"/>
      <c r="B30" s="38"/>
      <c r="C30" s="25"/>
      <c r="D30" s="25"/>
      <c r="E30" s="25"/>
      <c r="F30" s="25"/>
      <c r="G30" s="25"/>
      <c r="H30" s="15" t="s">
        <v>12</v>
      </c>
      <c r="I30" s="23">
        <v>0.8125</v>
      </c>
      <c r="J30" s="23"/>
      <c r="K30" s="33" t="str">
        <f>R9</f>
        <v>ŞEKER FABRİKASI</v>
      </c>
      <c r="L30" s="33"/>
      <c r="M30" s="33"/>
      <c r="N30" s="33"/>
      <c r="O30" s="33"/>
      <c r="P30" s="33"/>
      <c r="Q30" s="33" t="str">
        <f>R10</f>
        <v>KAPALI CEZAEVİ</v>
      </c>
      <c r="R30" s="33"/>
      <c r="S30" s="33"/>
      <c r="T30" s="33"/>
      <c r="U30" s="33"/>
      <c r="V30" s="33"/>
      <c r="W30" s="6">
        <v>0</v>
      </c>
      <c r="X30" s="7">
        <v>3</v>
      </c>
      <c r="Y30" s="2"/>
      <c r="Z30" s="2"/>
      <c r="AA30" s="2"/>
      <c r="AB30" s="2"/>
      <c r="AC30" s="2"/>
      <c r="AD30" s="2"/>
    </row>
    <row r="31" spans="1:30" ht="12" customHeight="1" x14ac:dyDescent="0.25">
      <c r="A31" s="26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2"/>
      <c r="Z31" s="2"/>
      <c r="AA31" s="2"/>
      <c r="AB31" s="2"/>
      <c r="AC31" s="2"/>
      <c r="AD31" s="2"/>
    </row>
    <row r="32" spans="1:30" ht="12" customHeight="1" x14ac:dyDescent="0.25">
      <c r="A32" s="48" t="s">
        <v>3</v>
      </c>
      <c r="B32" s="21"/>
      <c r="C32" s="21"/>
      <c r="D32" s="21"/>
      <c r="E32" s="18" t="s">
        <v>92</v>
      </c>
      <c r="F32" s="18" t="s">
        <v>50</v>
      </c>
      <c r="G32" s="18" t="s">
        <v>51</v>
      </c>
      <c r="H32" s="18" t="s">
        <v>52</v>
      </c>
      <c r="I32" s="20" t="s">
        <v>4</v>
      </c>
      <c r="J32" s="21"/>
      <c r="K32" s="21"/>
      <c r="L32" s="22"/>
      <c r="M32" s="18" t="s">
        <v>92</v>
      </c>
      <c r="N32" s="18" t="s">
        <v>50</v>
      </c>
      <c r="O32" s="18" t="s">
        <v>51</v>
      </c>
      <c r="P32" s="18" t="s">
        <v>52</v>
      </c>
      <c r="Q32" s="20" t="s">
        <v>11</v>
      </c>
      <c r="R32" s="21"/>
      <c r="S32" s="21"/>
      <c r="T32" s="22"/>
      <c r="U32" s="18" t="s">
        <v>92</v>
      </c>
      <c r="V32" s="18" t="s">
        <v>50</v>
      </c>
      <c r="W32" s="18" t="s">
        <v>51</v>
      </c>
      <c r="X32" s="18" t="s">
        <v>52</v>
      </c>
      <c r="Y32" s="2"/>
      <c r="Z32" s="2"/>
      <c r="AA32" s="2"/>
      <c r="AB32" s="2"/>
      <c r="AC32" s="2"/>
      <c r="AD32" s="2"/>
    </row>
    <row r="33" spans="1:30" ht="12" customHeight="1" x14ac:dyDescent="0.25">
      <c r="A33" s="4">
        <v>1</v>
      </c>
      <c r="B33" s="54" t="s">
        <v>26</v>
      </c>
      <c r="C33" s="54"/>
      <c r="D33" s="54"/>
      <c r="E33" s="19">
        <v>9</v>
      </c>
      <c r="F33" s="19">
        <v>9</v>
      </c>
      <c r="G33" s="19">
        <v>1</v>
      </c>
      <c r="H33" s="19">
        <f>F33/G33</f>
        <v>9</v>
      </c>
      <c r="I33" s="19">
        <v>1</v>
      </c>
      <c r="J33" s="54" t="s">
        <v>93</v>
      </c>
      <c r="K33" s="54"/>
      <c r="L33" s="54"/>
      <c r="M33" s="19">
        <v>8</v>
      </c>
      <c r="N33" s="19">
        <v>9</v>
      </c>
      <c r="O33" s="19">
        <v>2</v>
      </c>
      <c r="P33" s="19">
        <f>N33/O33</f>
        <v>4.5</v>
      </c>
      <c r="Q33" s="17">
        <v>1</v>
      </c>
      <c r="R33" s="50" t="s">
        <v>81</v>
      </c>
      <c r="S33" s="51"/>
      <c r="T33" s="51"/>
      <c r="U33" s="17">
        <v>9</v>
      </c>
      <c r="V33" s="17">
        <v>9</v>
      </c>
      <c r="W33" s="17">
        <v>0</v>
      </c>
      <c r="X33" s="17">
        <v>9</v>
      </c>
      <c r="Y33" s="2"/>
      <c r="Z33" s="2"/>
      <c r="AA33" s="2"/>
      <c r="AB33" s="2"/>
      <c r="AC33" s="2"/>
      <c r="AD33" s="2"/>
    </row>
    <row r="34" spans="1:30" ht="12" customHeight="1" x14ac:dyDescent="0.25">
      <c r="A34" s="4">
        <v>2</v>
      </c>
      <c r="B34" s="54" t="s">
        <v>34</v>
      </c>
      <c r="C34" s="54"/>
      <c r="D34" s="54"/>
      <c r="E34" s="19">
        <v>5</v>
      </c>
      <c r="F34" s="19">
        <v>7</v>
      </c>
      <c r="G34" s="19">
        <v>5</v>
      </c>
      <c r="H34" s="19">
        <f t="shared" ref="H34:H36" si="0">F34/G34</f>
        <v>1.4</v>
      </c>
      <c r="I34" s="19">
        <v>2</v>
      </c>
      <c r="J34" s="54" t="s">
        <v>79</v>
      </c>
      <c r="K34" s="54"/>
      <c r="L34" s="54"/>
      <c r="M34" s="19">
        <v>7</v>
      </c>
      <c r="N34" s="19">
        <v>8</v>
      </c>
      <c r="O34" s="19">
        <v>3</v>
      </c>
      <c r="P34" s="19">
        <f t="shared" ref="P34:P36" si="1">N34/O34</f>
        <v>2.6666666666666665</v>
      </c>
      <c r="Q34" s="17">
        <v>2</v>
      </c>
      <c r="R34" s="50" t="s">
        <v>15</v>
      </c>
      <c r="S34" s="51"/>
      <c r="T34" s="51"/>
      <c r="U34" s="17">
        <v>6</v>
      </c>
      <c r="V34" s="17">
        <v>6</v>
      </c>
      <c r="W34" s="17">
        <v>3</v>
      </c>
      <c r="X34" s="17">
        <f>V34/W34</f>
        <v>2</v>
      </c>
      <c r="Y34" s="2"/>
      <c r="Z34" s="2"/>
      <c r="AA34" s="2"/>
      <c r="AB34" s="2"/>
      <c r="AC34" s="2"/>
      <c r="AD34" s="2"/>
    </row>
    <row r="35" spans="1:30" ht="12" customHeight="1" x14ac:dyDescent="0.25">
      <c r="A35" s="4">
        <v>3</v>
      </c>
      <c r="B35" s="54" t="s">
        <v>75</v>
      </c>
      <c r="C35" s="54"/>
      <c r="D35" s="54"/>
      <c r="E35" s="19">
        <v>4</v>
      </c>
      <c r="F35" s="19">
        <v>5</v>
      </c>
      <c r="G35" s="19">
        <v>7</v>
      </c>
      <c r="H35" s="19">
        <f t="shared" si="0"/>
        <v>0.7142857142857143</v>
      </c>
      <c r="I35" s="19">
        <v>3</v>
      </c>
      <c r="J35" s="54" t="s">
        <v>78</v>
      </c>
      <c r="K35" s="54"/>
      <c r="L35" s="54"/>
      <c r="M35" s="19">
        <v>3</v>
      </c>
      <c r="N35" s="19">
        <v>3</v>
      </c>
      <c r="O35" s="19">
        <v>7</v>
      </c>
      <c r="P35" s="19">
        <f t="shared" si="1"/>
        <v>0.42857142857142855</v>
      </c>
      <c r="Q35" s="17">
        <v>3</v>
      </c>
      <c r="R35" s="50" t="s">
        <v>27</v>
      </c>
      <c r="S35" s="51"/>
      <c r="T35" s="51"/>
      <c r="U35" s="17">
        <v>3</v>
      </c>
      <c r="V35" s="17">
        <v>3</v>
      </c>
      <c r="W35" s="17">
        <v>6</v>
      </c>
      <c r="X35" s="17">
        <f t="shared" ref="X35:X36" si="2">V35/W35</f>
        <v>0.5</v>
      </c>
      <c r="Y35" s="2"/>
      <c r="Z35" s="2"/>
      <c r="AA35" s="2"/>
      <c r="AB35" s="2"/>
      <c r="AC35" s="2"/>
      <c r="AD35" s="2"/>
    </row>
    <row r="36" spans="1:30" ht="12" customHeight="1" x14ac:dyDescent="0.25">
      <c r="A36" s="4">
        <v>4</v>
      </c>
      <c r="B36" s="54" t="s">
        <v>76</v>
      </c>
      <c r="C36" s="54"/>
      <c r="D36" s="54"/>
      <c r="E36" s="19">
        <v>0</v>
      </c>
      <c r="F36" s="19">
        <v>1</v>
      </c>
      <c r="G36" s="19">
        <v>9</v>
      </c>
      <c r="H36" s="19">
        <f t="shared" si="0"/>
        <v>0.1111111111111111</v>
      </c>
      <c r="I36" s="19">
        <v>4</v>
      </c>
      <c r="J36" s="54" t="s">
        <v>77</v>
      </c>
      <c r="K36" s="54"/>
      <c r="L36" s="54"/>
      <c r="M36" s="19">
        <v>0</v>
      </c>
      <c r="N36" s="19">
        <v>1</v>
      </c>
      <c r="O36" s="19">
        <v>9</v>
      </c>
      <c r="P36" s="19">
        <f t="shared" si="1"/>
        <v>0.1111111111111111</v>
      </c>
      <c r="Q36" s="17">
        <v>4</v>
      </c>
      <c r="R36" s="50" t="s">
        <v>25</v>
      </c>
      <c r="S36" s="51"/>
      <c r="T36" s="51"/>
      <c r="U36" s="17">
        <v>0</v>
      </c>
      <c r="V36" s="17">
        <v>0</v>
      </c>
      <c r="W36" s="17">
        <v>9</v>
      </c>
      <c r="X36" s="17">
        <f t="shared" si="2"/>
        <v>0</v>
      </c>
      <c r="Y36" s="2"/>
      <c r="Z36" s="2"/>
      <c r="AA36" s="2"/>
      <c r="AB36" s="2"/>
      <c r="AC36" s="2"/>
      <c r="AD36" s="2"/>
    </row>
    <row r="37" spans="1:30" ht="12" customHeight="1" x14ac:dyDescent="0.25">
      <c r="A37" s="26" t="s">
        <v>43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"/>
      <c r="Z37" s="2"/>
      <c r="AA37" s="2"/>
      <c r="AB37" s="2"/>
      <c r="AC37" s="2"/>
      <c r="AD37" s="2"/>
    </row>
    <row r="38" spans="1:30" ht="12" customHeight="1" x14ac:dyDescent="0.25">
      <c r="A38" s="29" t="s">
        <v>6</v>
      </c>
      <c r="B38" s="30"/>
      <c r="C38" s="31" t="s">
        <v>7</v>
      </c>
      <c r="D38" s="32"/>
      <c r="E38" s="32"/>
      <c r="F38" s="32"/>
      <c r="G38" s="32"/>
      <c r="H38" s="5" t="s">
        <v>42</v>
      </c>
      <c r="I38" s="30" t="s">
        <v>8</v>
      </c>
      <c r="J38" s="30"/>
      <c r="K38" s="30" t="s">
        <v>1</v>
      </c>
      <c r="L38" s="30"/>
      <c r="M38" s="30"/>
      <c r="N38" s="30"/>
      <c r="O38" s="30"/>
      <c r="P38" s="30"/>
      <c r="Q38" s="30" t="s">
        <v>2</v>
      </c>
      <c r="R38" s="30"/>
      <c r="S38" s="30"/>
      <c r="T38" s="30"/>
      <c r="U38" s="30"/>
      <c r="V38" s="30"/>
      <c r="W38" s="30" t="s">
        <v>0</v>
      </c>
      <c r="X38" s="34"/>
      <c r="Y38" s="2"/>
      <c r="Z38" s="2"/>
      <c r="AA38" s="2"/>
      <c r="AB38" s="2"/>
      <c r="AC38" s="2"/>
      <c r="AD38" s="2"/>
    </row>
    <row r="39" spans="1:30" ht="12" customHeight="1" x14ac:dyDescent="0.25">
      <c r="A39" s="55">
        <v>42165</v>
      </c>
      <c r="B39" s="56"/>
      <c r="C39" s="25" t="s">
        <v>38</v>
      </c>
      <c r="D39" s="25"/>
      <c r="E39" s="25"/>
      <c r="F39" s="25"/>
      <c r="G39" s="25"/>
      <c r="H39" s="8">
        <v>19</v>
      </c>
      <c r="I39" s="23">
        <v>0.77083333333333337</v>
      </c>
      <c r="J39" s="23"/>
      <c r="K39" s="33" t="s">
        <v>26</v>
      </c>
      <c r="L39" s="33"/>
      <c r="M39" s="33"/>
      <c r="N39" s="33"/>
      <c r="O39" s="33"/>
      <c r="P39" s="33"/>
      <c r="Q39" s="33" t="s">
        <v>15</v>
      </c>
      <c r="R39" s="33"/>
      <c r="S39" s="33"/>
      <c r="T39" s="33"/>
      <c r="U39" s="33"/>
      <c r="V39" s="33"/>
      <c r="W39" s="6">
        <v>3</v>
      </c>
      <c r="X39" s="7">
        <v>1</v>
      </c>
      <c r="Y39" s="2"/>
      <c r="Z39" s="2"/>
      <c r="AA39" s="2"/>
      <c r="AB39" s="2"/>
      <c r="AC39" s="2"/>
      <c r="AD39" s="2"/>
    </row>
    <row r="40" spans="1:30" ht="12" customHeight="1" x14ac:dyDescent="0.25">
      <c r="A40" s="55"/>
      <c r="B40" s="56"/>
      <c r="C40" s="25"/>
      <c r="D40" s="25"/>
      <c r="E40" s="25"/>
      <c r="F40" s="25"/>
      <c r="G40" s="25"/>
      <c r="H40" s="8">
        <v>20</v>
      </c>
      <c r="I40" s="23">
        <v>0.8125</v>
      </c>
      <c r="J40" s="23"/>
      <c r="K40" s="33" t="s">
        <v>80</v>
      </c>
      <c r="L40" s="33"/>
      <c r="M40" s="33"/>
      <c r="N40" s="33"/>
      <c r="O40" s="33"/>
      <c r="P40" s="33"/>
      <c r="Q40" s="33" t="s">
        <v>34</v>
      </c>
      <c r="R40" s="33"/>
      <c r="S40" s="33"/>
      <c r="T40" s="33"/>
      <c r="U40" s="33"/>
      <c r="V40" s="33"/>
      <c r="W40" s="6">
        <v>3</v>
      </c>
      <c r="X40" s="7">
        <v>1</v>
      </c>
      <c r="Y40" s="2"/>
      <c r="Z40" s="2"/>
      <c r="AA40" s="2"/>
      <c r="AB40" s="2"/>
      <c r="AC40" s="2"/>
      <c r="AD40" s="2"/>
    </row>
    <row r="41" spans="1:30" ht="12" customHeight="1" x14ac:dyDescent="0.25">
      <c r="A41" s="55">
        <v>42166</v>
      </c>
      <c r="B41" s="56"/>
      <c r="C41" s="25" t="s">
        <v>38</v>
      </c>
      <c r="D41" s="25"/>
      <c r="E41" s="25"/>
      <c r="F41" s="25"/>
      <c r="G41" s="25"/>
      <c r="H41" s="8">
        <v>21</v>
      </c>
      <c r="I41" s="23">
        <v>0.77083333333333337</v>
      </c>
      <c r="J41" s="23"/>
      <c r="K41" s="33" t="s">
        <v>81</v>
      </c>
      <c r="L41" s="33"/>
      <c r="M41" s="33"/>
      <c r="N41" s="33"/>
      <c r="O41" s="33"/>
      <c r="P41" s="33"/>
      <c r="Q41" s="33" t="s">
        <v>75</v>
      </c>
      <c r="R41" s="33"/>
      <c r="S41" s="33"/>
      <c r="T41" s="33"/>
      <c r="U41" s="33"/>
      <c r="V41" s="33"/>
      <c r="W41" s="6">
        <v>3</v>
      </c>
      <c r="X41" s="7">
        <v>0</v>
      </c>
      <c r="Y41" s="2"/>
      <c r="Z41" s="2"/>
      <c r="AA41" s="2"/>
      <c r="AB41" s="2"/>
      <c r="AC41" s="2"/>
      <c r="AD41" s="2"/>
    </row>
    <row r="42" spans="1:30" ht="12" customHeight="1" x14ac:dyDescent="0.25">
      <c r="A42" s="55"/>
      <c r="B42" s="56"/>
      <c r="C42" s="25"/>
      <c r="D42" s="25"/>
      <c r="E42" s="25"/>
      <c r="F42" s="25"/>
      <c r="G42" s="25"/>
      <c r="H42" s="8">
        <v>22</v>
      </c>
      <c r="I42" s="23">
        <v>0.8125</v>
      </c>
      <c r="J42" s="23"/>
      <c r="K42" s="33" t="s">
        <v>79</v>
      </c>
      <c r="L42" s="33"/>
      <c r="M42" s="33"/>
      <c r="N42" s="33"/>
      <c r="O42" s="33"/>
      <c r="P42" s="33"/>
      <c r="Q42" s="33" t="s">
        <v>27</v>
      </c>
      <c r="R42" s="33"/>
      <c r="S42" s="33"/>
      <c r="T42" s="33"/>
      <c r="U42" s="33"/>
      <c r="V42" s="33"/>
      <c r="W42" s="6">
        <v>3</v>
      </c>
      <c r="X42" s="7">
        <v>0</v>
      </c>
      <c r="Y42" s="2"/>
      <c r="Z42" s="2"/>
      <c r="AA42" s="2"/>
      <c r="AB42" s="2"/>
      <c r="AC42" s="2"/>
      <c r="AD42" s="2"/>
    </row>
    <row r="43" spans="1:30" ht="12" customHeight="1" x14ac:dyDescent="0.25">
      <c r="A43" s="26" t="s">
        <v>44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2"/>
      <c r="Z43" s="2"/>
      <c r="AA43" s="2"/>
      <c r="AB43" s="2"/>
      <c r="AC43" s="2"/>
      <c r="AD43" s="2"/>
    </row>
    <row r="44" spans="1:30" ht="12" customHeight="1" x14ac:dyDescent="0.25">
      <c r="A44" s="29" t="s">
        <v>6</v>
      </c>
      <c r="B44" s="30"/>
      <c r="C44" s="31" t="s">
        <v>7</v>
      </c>
      <c r="D44" s="32"/>
      <c r="E44" s="32"/>
      <c r="F44" s="32"/>
      <c r="G44" s="32"/>
      <c r="H44" s="5" t="s">
        <v>42</v>
      </c>
      <c r="I44" s="30" t="s">
        <v>8</v>
      </c>
      <c r="J44" s="30"/>
      <c r="K44" s="30" t="s">
        <v>1</v>
      </c>
      <c r="L44" s="30"/>
      <c r="M44" s="30"/>
      <c r="N44" s="30"/>
      <c r="O44" s="30"/>
      <c r="P44" s="30"/>
      <c r="Q44" s="30" t="s">
        <v>2</v>
      </c>
      <c r="R44" s="30"/>
      <c r="S44" s="30"/>
      <c r="T44" s="30"/>
      <c r="U44" s="30"/>
      <c r="V44" s="30"/>
      <c r="W44" s="30" t="s">
        <v>0</v>
      </c>
      <c r="X44" s="34"/>
      <c r="Y44" s="2"/>
      <c r="Z44" s="2"/>
      <c r="AA44" s="2"/>
      <c r="AB44" s="2"/>
      <c r="AC44" s="2"/>
      <c r="AD44" s="2"/>
    </row>
    <row r="45" spans="1:30" ht="12" customHeight="1" x14ac:dyDescent="0.25">
      <c r="A45" s="35">
        <v>41437</v>
      </c>
      <c r="B45" s="36"/>
      <c r="C45" s="25" t="s">
        <v>38</v>
      </c>
      <c r="D45" s="25"/>
      <c r="E45" s="25"/>
      <c r="F45" s="25"/>
      <c r="G45" s="25"/>
      <c r="H45" s="8">
        <v>23</v>
      </c>
      <c r="I45" s="23">
        <v>0.77083333333333337</v>
      </c>
      <c r="J45" s="23"/>
      <c r="K45" s="33" t="s">
        <v>26</v>
      </c>
      <c r="L45" s="33"/>
      <c r="M45" s="33"/>
      <c r="N45" s="33"/>
      <c r="O45" s="33"/>
      <c r="P45" s="33"/>
      <c r="Q45" s="33" t="s">
        <v>80</v>
      </c>
      <c r="R45" s="33"/>
      <c r="S45" s="33"/>
      <c r="T45" s="33"/>
      <c r="U45" s="33"/>
      <c r="V45" s="33"/>
      <c r="W45" s="6">
        <v>2</v>
      </c>
      <c r="X45" s="7">
        <v>3</v>
      </c>
      <c r="Y45" s="2"/>
      <c r="Z45" s="2"/>
      <c r="AA45" s="2"/>
      <c r="AB45" s="2"/>
      <c r="AC45" s="2"/>
      <c r="AD45" s="2"/>
    </row>
    <row r="46" spans="1:30" ht="12" customHeight="1" x14ac:dyDescent="0.25">
      <c r="A46" s="64"/>
      <c r="B46" s="65"/>
      <c r="C46" s="25"/>
      <c r="D46" s="25"/>
      <c r="E46" s="25"/>
      <c r="F46" s="25"/>
      <c r="G46" s="25"/>
      <c r="H46" s="8">
        <v>24</v>
      </c>
      <c r="I46" s="23">
        <v>0.8125</v>
      </c>
      <c r="J46" s="23"/>
      <c r="K46" s="33" t="s">
        <v>75</v>
      </c>
      <c r="L46" s="33"/>
      <c r="M46" s="33"/>
      <c r="N46" s="33"/>
      <c r="O46" s="33"/>
      <c r="P46" s="33"/>
      <c r="Q46" s="33" t="s">
        <v>79</v>
      </c>
      <c r="R46" s="33"/>
      <c r="S46" s="33"/>
      <c r="T46" s="33"/>
      <c r="U46" s="33"/>
      <c r="V46" s="33"/>
      <c r="W46" s="6">
        <v>3</v>
      </c>
      <c r="X46" s="7">
        <v>0</v>
      </c>
      <c r="Y46" s="2"/>
      <c r="Z46" s="2"/>
      <c r="AA46" s="2"/>
      <c r="AB46" s="2"/>
      <c r="AC46" s="2"/>
      <c r="AD46" s="2"/>
    </row>
    <row r="47" spans="1:30" ht="12" customHeight="1" x14ac:dyDescent="0.25">
      <c r="A47" s="26" t="s">
        <v>45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8"/>
      <c r="Y47" s="2"/>
      <c r="Z47" s="2"/>
      <c r="AA47" s="2"/>
      <c r="AB47" s="2"/>
      <c r="AC47" s="2"/>
      <c r="AD47" s="2"/>
    </row>
    <row r="48" spans="1:30" ht="12" customHeight="1" x14ac:dyDescent="0.25">
      <c r="A48" s="29" t="s">
        <v>6</v>
      </c>
      <c r="B48" s="30"/>
      <c r="C48" s="31" t="s">
        <v>7</v>
      </c>
      <c r="D48" s="32"/>
      <c r="E48" s="32"/>
      <c r="F48" s="32"/>
      <c r="G48" s="32"/>
      <c r="H48" s="5" t="s">
        <v>42</v>
      </c>
      <c r="I48" s="30" t="s">
        <v>8</v>
      </c>
      <c r="J48" s="30"/>
      <c r="K48" s="30" t="s">
        <v>1</v>
      </c>
      <c r="L48" s="30"/>
      <c r="M48" s="30"/>
      <c r="N48" s="30"/>
      <c r="O48" s="30"/>
      <c r="P48" s="30"/>
      <c r="Q48" s="30" t="s">
        <v>2</v>
      </c>
      <c r="R48" s="30"/>
      <c r="S48" s="30"/>
      <c r="T48" s="30"/>
      <c r="U48" s="30"/>
      <c r="V48" s="30"/>
      <c r="W48" s="30" t="s">
        <v>0</v>
      </c>
      <c r="X48" s="34"/>
      <c r="Y48" s="2"/>
      <c r="Z48" s="2"/>
      <c r="AA48" s="2"/>
      <c r="AB48" s="2"/>
      <c r="AC48" s="2"/>
      <c r="AD48" s="2"/>
    </row>
    <row r="49" spans="1:30" ht="12" customHeight="1" x14ac:dyDescent="0.25">
      <c r="A49" s="35">
        <v>41440</v>
      </c>
      <c r="B49" s="36"/>
      <c r="C49" s="25" t="s">
        <v>38</v>
      </c>
      <c r="D49" s="25"/>
      <c r="E49" s="25"/>
      <c r="F49" s="25"/>
      <c r="G49" s="25"/>
      <c r="H49" s="8">
        <v>25</v>
      </c>
      <c r="I49" s="23">
        <v>0.77083333333333337</v>
      </c>
      <c r="J49" s="23"/>
      <c r="K49" s="33" t="s">
        <v>26</v>
      </c>
      <c r="L49" s="33"/>
      <c r="M49" s="33"/>
      <c r="N49" s="33"/>
      <c r="O49" s="33"/>
      <c r="P49" s="33"/>
      <c r="Q49" s="33" t="s">
        <v>79</v>
      </c>
      <c r="R49" s="33"/>
      <c r="S49" s="33"/>
      <c r="T49" s="33"/>
      <c r="U49" s="33"/>
      <c r="V49" s="33"/>
      <c r="W49" s="6">
        <v>3</v>
      </c>
      <c r="X49" s="7">
        <v>0</v>
      </c>
      <c r="Y49" s="2"/>
      <c r="Z49" s="2"/>
      <c r="AA49" s="2"/>
      <c r="AB49" s="2"/>
      <c r="AC49" s="2"/>
      <c r="AD49" s="2"/>
    </row>
    <row r="50" spans="1:30" ht="12" customHeight="1" x14ac:dyDescent="0.25">
      <c r="A50" s="64"/>
      <c r="B50" s="65"/>
      <c r="C50" s="25"/>
      <c r="D50" s="25"/>
      <c r="E50" s="25"/>
      <c r="F50" s="25"/>
      <c r="G50" s="25"/>
      <c r="H50" s="8">
        <v>26</v>
      </c>
      <c r="I50" s="23">
        <v>0.8125</v>
      </c>
      <c r="J50" s="23"/>
      <c r="K50" s="33" t="s">
        <v>94</v>
      </c>
      <c r="L50" s="33"/>
      <c r="M50" s="33"/>
      <c r="N50" s="33"/>
      <c r="O50" s="33"/>
      <c r="P50" s="33"/>
      <c r="Q50" s="33" t="s">
        <v>80</v>
      </c>
      <c r="R50" s="33"/>
      <c r="S50" s="33"/>
      <c r="T50" s="33"/>
      <c r="U50" s="33"/>
      <c r="V50" s="33"/>
      <c r="W50" s="6">
        <v>1</v>
      </c>
      <c r="X50" s="7">
        <v>3</v>
      </c>
      <c r="Y50" s="2"/>
      <c r="Z50" s="2"/>
      <c r="AA50" s="2"/>
      <c r="AB50" s="2"/>
      <c r="AC50" s="2"/>
      <c r="AD50" s="2"/>
    </row>
    <row r="51" spans="1:30" ht="12" customHeight="1" x14ac:dyDescent="0.25">
      <c r="A51" s="58" t="s">
        <v>13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60"/>
      <c r="Y51" s="2"/>
      <c r="Z51" s="2"/>
      <c r="AA51" s="2"/>
      <c r="AB51" s="2"/>
      <c r="AC51" s="2"/>
      <c r="AD51" s="2"/>
    </row>
    <row r="52" spans="1:30" ht="14.25" customHeight="1" x14ac:dyDescent="0.25">
      <c r="A52" s="57" t="s">
        <v>88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3"/>
      <c r="Y52" s="3"/>
      <c r="Z52" s="3"/>
      <c r="AA52" s="3"/>
      <c r="AB52" s="3"/>
      <c r="AC52" s="3"/>
      <c r="AD52" s="3"/>
    </row>
    <row r="53" spans="1:30" ht="14.25" customHeight="1" x14ac:dyDescent="0.25">
      <c r="A53" s="57" t="s">
        <v>89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3"/>
      <c r="Y53" s="3"/>
      <c r="Z53" s="3"/>
      <c r="AA53" s="3"/>
      <c r="AB53" s="3"/>
      <c r="AC53" s="3"/>
      <c r="AD53" s="3"/>
    </row>
    <row r="54" spans="1:30" ht="14.25" customHeight="1" x14ac:dyDescent="0.25">
      <c r="A54" s="57" t="s">
        <v>46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  <c r="Y54" s="2"/>
      <c r="Z54" s="2"/>
      <c r="AA54" s="2"/>
      <c r="AB54" s="2"/>
      <c r="AC54" s="2"/>
      <c r="AD54" s="2"/>
    </row>
    <row r="55" spans="1:30" ht="14.25" customHeight="1" x14ac:dyDescent="0.25">
      <c r="A55" s="57" t="s">
        <v>87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2"/>
      <c r="Z55" s="2"/>
      <c r="AA55" s="2"/>
      <c r="AB55" s="2"/>
      <c r="AC55" s="2"/>
      <c r="AD55" s="2"/>
    </row>
    <row r="56" spans="1:30" ht="14.25" customHeight="1" x14ac:dyDescent="0.25">
      <c r="A56" s="57" t="s">
        <v>83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30" ht="14.25" customHeight="1" x14ac:dyDescent="0.25">
      <c r="A57" s="57" t="s">
        <v>84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30" ht="14.25" customHeight="1" x14ac:dyDescent="0.25">
      <c r="A58" s="57" t="s">
        <v>85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30" ht="14.25" customHeight="1" thickBot="1" x14ac:dyDescent="0.3">
      <c r="A59" s="61" t="s">
        <v>86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3"/>
    </row>
  </sheetData>
  <mergeCells count="178">
    <mergeCell ref="B33:D33"/>
    <mergeCell ref="B34:D34"/>
    <mergeCell ref="B35:D35"/>
    <mergeCell ref="B36:D36"/>
    <mergeCell ref="A55:X55"/>
    <mergeCell ref="A56:X56"/>
    <mergeCell ref="A57:X57"/>
    <mergeCell ref="I45:J45"/>
    <mergeCell ref="R36:T36"/>
    <mergeCell ref="J33:L33"/>
    <mergeCell ref="A58:X58"/>
    <mergeCell ref="A59:X59"/>
    <mergeCell ref="Q40:V40"/>
    <mergeCell ref="K42:P42"/>
    <mergeCell ref="K38:P38"/>
    <mergeCell ref="Q38:V38"/>
    <mergeCell ref="I50:J50"/>
    <mergeCell ref="C48:G48"/>
    <mergeCell ref="A48:B48"/>
    <mergeCell ref="A49:B50"/>
    <mergeCell ref="C49:G50"/>
    <mergeCell ref="W48:X48"/>
    <mergeCell ref="C41:G42"/>
    <mergeCell ref="K39:P39"/>
    <mergeCell ref="K40:P40"/>
    <mergeCell ref="Q42:V42"/>
    <mergeCell ref="I40:J40"/>
    <mergeCell ref="I41:J41"/>
    <mergeCell ref="K41:P41"/>
    <mergeCell ref="Q39:V39"/>
    <mergeCell ref="A47:X47"/>
    <mergeCell ref="A45:B46"/>
    <mergeCell ref="K45:P45"/>
    <mergeCell ref="Q46:V46"/>
    <mergeCell ref="A19:B20"/>
    <mergeCell ref="A21:B22"/>
    <mergeCell ref="A27:B28"/>
    <mergeCell ref="A29:B30"/>
    <mergeCell ref="A39:B40"/>
    <mergeCell ref="A41:B42"/>
    <mergeCell ref="A54:X54"/>
    <mergeCell ref="A51:X51"/>
    <mergeCell ref="A52:X52"/>
    <mergeCell ref="A53:X53"/>
    <mergeCell ref="C45:G46"/>
    <mergeCell ref="I49:J49"/>
    <mergeCell ref="K49:P49"/>
    <mergeCell ref="K50:P50"/>
    <mergeCell ref="Q48:V48"/>
    <mergeCell ref="I48:J48"/>
    <mergeCell ref="Q45:V45"/>
    <mergeCell ref="Q50:V50"/>
    <mergeCell ref="Q49:V49"/>
    <mergeCell ref="I46:J46"/>
    <mergeCell ref="K46:P46"/>
    <mergeCell ref="K48:P48"/>
    <mergeCell ref="J35:L35"/>
    <mergeCell ref="J36:L36"/>
    <mergeCell ref="K21:P21"/>
    <mergeCell ref="Q21:V21"/>
    <mergeCell ref="K19:P19"/>
    <mergeCell ref="W38:X38"/>
    <mergeCell ref="K44:P44"/>
    <mergeCell ref="A43:X43"/>
    <mergeCell ref="A44:B44"/>
    <mergeCell ref="A37:X37"/>
    <mergeCell ref="Q44:V44"/>
    <mergeCell ref="I44:J44"/>
    <mergeCell ref="A38:B38"/>
    <mergeCell ref="Q41:V41"/>
    <mergeCell ref="C38:G38"/>
    <mergeCell ref="I42:J42"/>
    <mergeCell ref="I39:J39"/>
    <mergeCell ref="I38:J38"/>
    <mergeCell ref="W44:X44"/>
    <mergeCell ref="C44:G44"/>
    <mergeCell ref="C39:G40"/>
    <mergeCell ref="A32:D32"/>
    <mergeCell ref="J34:L34"/>
    <mergeCell ref="R33:T33"/>
    <mergeCell ref="R34:T34"/>
    <mergeCell ref="R35:T35"/>
    <mergeCell ref="Q30:V30"/>
    <mergeCell ref="A31:X31"/>
    <mergeCell ref="K14:P14"/>
    <mergeCell ref="K16:P16"/>
    <mergeCell ref="K17:P17"/>
    <mergeCell ref="I30:J30"/>
    <mergeCell ref="C27:G28"/>
    <mergeCell ref="C29:G30"/>
    <mergeCell ref="I29:J29"/>
    <mergeCell ref="I14:J14"/>
    <mergeCell ref="Q29:V29"/>
    <mergeCell ref="K26:P26"/>
    <mergeCell ref="Q26:V26"/>
    <mergeCell ref="K30:P30"/>
    <mergeCell ref="Q27:V27"/>
    <mergeCell ref="K29:P29"/>
    <mergeCell ref="Q28:V28"/>
    <mergeCell ref="I27:J27"/>
    <mergeCell ref="K27:P27"/>
    <mergeCell ref="K28:P28"/>
    <mergeCell ref="K25:P25"/>
    <mergeCell ref="I28:J28"/>
    <mergeCell ref="Q25:V25"/>
    <mergeCell ref="A25:B26"/>
    <mergeCell ref="I20:J20"/>
    <mergeCell ref="V1:X4"/>
    <mergeCell ref="D4:U4"/>
    <mergeCell ref="A5:X5"/>
    <mergeCell ref="D1:U2"/>
    <mergeCell ref="D3:U3"/>
    <mergeCell ref="A1:C4"/>
    <mergeCell ref="A6:H6"/>
    <mergeCell ref="I6:P6"/>
    <mergeCell ref="Q6:X6"/>
    <mergeCell ref="B8:H8"/>
    <mergeCell ref="R8:X8"/>
    <mergeCell ref="R7:X7"/>
    <mergeCell ref="B7:H7"/>
    <mergeCell ref="R10:X10"/>
    <mergeCell ref="B9:H9"/>
    <mergeCell ref="B10:H10"/>
    <mergeCell ref="R9:X9"/>
    <mergeCell ref="J10:P10"/>
    <mergeCell ref="J7:P7"/>
    <mergeCell ref="J8:P8"/>
    <mergeCell ref="J9:P9"/>
    <mergeCell ref="A15:B16"/>
    <mergeCell ref="A17:B18"/>
    <mergeCell ref="C17:G18"/>
    <mergeCell ref="K12:P12"/>
    <mergeCell ref="K13:P13"/>
    <mergeCell ref="Q13:V13"/>
    <mergeCell ref="Q15:V15"/>
    <mergeCell ref="Q24:V24"/>
    <mergeCell ref="K15:P15"/>
    <mergeCell ref="A23:B24"/>
    <mergeCell ref="A13:B14"/>
    <mergeCell ref="C13:G14"/>
    <mergeCell ref="C19:G20"/>
    <mergeCell ref="C21:G22"/>
    <mergeCell ref="C23:G24"/>
    <mergeCell ref="I13:J13"/>
    <mergeCell ref="I24:J24"/>
    <mergeCell ref="I23:J23"/>
    <mergeCell ref="K24:P24"/>
    <mergeCell ref="Q19:V19"/>
    <mergeCell ref="I21:J21"/>
    <mergeCell ref="K23:P23"/>
    <mergeCell ref="Q23:V23"/>
    <mergeCell ref="Q22:V22"/>
    <mergeCell ref="K22:P22"/>
    <mergeCell ref="K20:P20"/>
    <mergeCell ref="Q32:T32"/>
    <mergeCell ref="I32:L32"/>
    <mergeCell ref="I25:J25"/>
    <mergeCell ref="I26:J26"/>
    <mergeCell ref="C25:G26"/>
    <mergeCell ref="A11:X11"/>
    <mergeCell ref="A12:B12"/>
    <mergeCell ref="I12:J12"/>
    <mergeCell ref="C12:G12"/>
    <mergeCell ref="Q14:V14"/>
    <mergeCell ref="Q12:V12"/>
    <mergeCell ref="Q18:V18"/>
    <mergeCell ref="I22:J22"/>
    <mergeCell ref="I19:J19"/>
    <mergeCell ref="Q20:V20"/>
    <mergeCell ref="W12:X12"/>
    <mergeCell ref="I17:J17"/>
    <mergeCell ref="I16:J16"/>
    <mergeCell ref="I15:J15"/>
    <mergeCell ref="C15:G16"/>
    <mergeCell ref="Q16:V16"/>
    <mergeCell ref="Q17:V17"/>
    <mergeCell ref="I18:J18"/>
    <mergeCell ref="K18:P18"/>
  </mergeCells>
  <phoneticPr fontId="10" type="noConversion"/>
  <printOptions horizontalCentered="1"/>
  <pageMargins left="0" right="0" top="0" bottom="0" header="0" footer="0"/>
  <pageSetup paperSize="9" scale="79" orientation="portrait" r:id="rId1"/>
  <colBreaks count="1" manualBreakCount="1">
    <brk id="24" max="4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K30" sqref="K30"/>
    </sheetView>
  </sheetViews>
  <sheetFormatPr defaultRowHeight="15" x14ac:dyDescent="0.25"/>
  <cols>
    <col min="1" max="1" width="31.85546875" customWidth="1"/>
  </cols>
  <sheetData>
    <row r="1" spans="1:8" x14ac:dyDescent="0.25">
      <c r="A1" s="66" t="s">
        <v>54</v>
      </c>
      <c r="B1" s="66"/>
      <c r="C1" s="66"/>
      <c r="D1" s="66"/>
      <c r="E1" s="66"/>
      <c r="F1" s="66"/>
      <c r="G1" s="66"/>
      <c r="H1" s="66"/>
    </row>
    <row r="2" spans="1:8" x14ac:dyDescent="0.25">
      <c r="A2" s="11" t="s">
        <v>57</v>
      </c>
      <c r="B2" s="12" t="s">
        <v>47</v>
      </c>
      <c r="C2" s="12" t="s">
        <v>48</v>
      </c>
      <c r="D2" s="12" t="s">
        <v>49</v>
      </c>
      <c r="E2" s="12" t="s">
        <v>50</v>
      </c>
      <c r="F2" s="12" t="s">
        <v>51</v>
      </c>
      <c r="G2" s="12" t="s">
        <v>53</v>
      </c>
      <c r="H2" s="12" t="s">
        <v>52</v>
      </c>
    </row>
    <row r="3" spans="1:8" x14ac:dyDescent="0.25">
      <c r="A3" s="9" t="s">
        <v>14</v>
      </c>
      <c r="B3" s="10">
        <v>3</v>
      </c>
      <c r="C3" s="10">
        <v>3</v>
      </c>
      <c r="D3" s="10">
        <v>0</v>
      </c>
      <c r="E3" s="10">
        <v>9</v>
      </c>
      <c r="F3" s="10">
        <v>1</v>
      </c>
      <c r="G3" s="10">
        <f>C3*2+(B3)</f>
        <v>9</v>
      </c>
      <c r="H3" s="10">
        <f>E3/F3</f>
        <v>9</v>
      </c>
    </row>
    <row r="4" spans="1:8" x14ac:dyDescent="0.25">
      <c r="A4" s="9" t="s">
        <v>16</v>
      </c>
      <c r="B4" s="10">
        <v>3</v>
      </c>
      <c r="C4" s="10">
        <v>2</v>
      </c>
      <c r="D4" s="10">
        <v>1</v>
      </c>
      <c r="E4" s="10">
        <v>7</v>
      </c>
      <c r="F4" s="10">
        <v>4</v>
      </c>
      <c r="G4" s="10">
        <f>C4*2+(B4)</f>
        <v>7</v>
      </c>
      <c r="H4" s="10">
        <f>E4/F4</f>
        <v>1.75</v>
      </c>
    </row>
    <row r="5" spans="1:8" x14ac:dyDescent="0.25">
      <c r="A5" s="9" t="s">
        <v>17</v>
      </c>
      <c r="B5" s="10">
        <v>3</v>
      </c>
      <c r="C5" s="10">
        <v>1</v>
      </c>
      <c r="D5" s="10">
        <v>2</v>
      </c>
      <c r="E5" s="10">
        <v>4</v>
      </c>
      <c r="F5" s="10">
        <v>6</v>
      </c>
      <c r="G5" s="10">
        <f>C5*2+(B5)</f>
        <v>5</v>
      </c>
      <c r="H5" s="10">
        <f>E5/F5</f>
        <v>0.66666666666666663</v>
      </c>
    </row>
    <row r="6" spans="1:8" x14ac:dyDescent="0.25">
      <c r="A6" s="9" t="s">
        <v>18</v>
      </c>
      <c r="B6" s="10">
        <v>3</v>
      </c>
      <c r="C6" s="10">
        <v>0</v>
      </c>
      <c r="D6" s="10">
        <v>3</v>
      </c>
      <c r="E6" s="10">
        <v>0</v>
      </c>
      <c r="F6" s="10">
        <v>9</v>
      </c>
      <c r="G6" s="10">
        <v>0</v>
      </c>
      <c r="H6" s="10">
        <f>E6/F6</f>
        <v>0</v>
      </c>
    </row>
    <row r="8" spans="1:8" x14ac:dyDescent="0.25">
      <c r="A8" s="66" t="s">
        <v>55</v>
      </c>
      <c r="B8" s="66"/>
      <c r="C8" s="66"/>
      <c r="D8" s="66"/>
      <c r="E8" s="66"/>
      <c r="F8" s="66"/>
      <c r="G8" s="66"/>
      <c r="H8" s="66"/>
    </row>
    <row r="9" spans="1:8" x14ac:dyDescent="0.25">
      <c r="A9" s="11" t="s">
        <v>57</v>
      </c>
      <c r="B9" s="12" t="s">
        <v>47</v>
      </c>
      <c r="C9" s="12" t="s">
        <v>48</v>
      </c>
      <c r="D9" s="12" t="s">
        <v>49</v>
      </c>
      <c r="E9" s="12" t="s">
        <v>50</v>
      </c>
      <c r="F9" s="12" t="s">
        <v>51</v>
      </c>
      <c r="G9" s="12" t="s">
        <v>53</v>
      </c>
      <c r="H9" s="12" t="s">
        <v>52</v>
      </c>
    </row>
    <row r="10" spans="1:8" x14ac:dyDescent="0.25">
      <c r="A10" s="9" t="s">
        <v>15</v>
      </c>
      <c r="B10" s="10">
        <v>3</v>
      </c>
      <c r="C10" s="10">
        <v>3</v>
      </c>
      <c r="D10" s="10">
        <v>0</v>
      </c>
      <c r="E10" s="10">
        <v>9</v>
      </c>
      <c r="F10" s="10">
        <v>3</v>
      </c>
      <c r="G10" s="10">
        <f>C10*2+(B10)</f>
        <v>9</v>
      </c>
      <c r="H10" s="10">
        <f>E10/F10</f>
        <v>3</v>
      </c>
    </row>
    <row r="11" spans="1:8" x14ac:dyDescent="0.25">
      <c r="A11" s="9" t="s">
        <v>21</v>
      </c>
      <c r="B11" s="10">
        <v>3</v>
      </c>
      <c r="C11" s="10">
        <v>2</v>
      </c>
      <c r="D11" s="10">
        <v>1</v>
      </c>
      <c r="E11" s="10">
        <v>8</v>
      </c>
      <c r="F11" s="10">
        <v>4</v>
      </c>
      <c r="G11" s="10">
        <f>C11*2+(B11)</f>
        <v>7</v>
      </c>
      <c r="H11" s="10">
        <f>E11/F11</f>
        <v>2</v>
      </c>
    </row>
    <row r="12" spans="1:8" x14ac:dyDescent="0.25">
      <c r="A12" s="9" t="s">
        <v>19</v>
      </c>
      <c r="B12" s="10">
        <v>3</v>
      </c>
      <c r="C12" s="10">
        <v>1</v>
      </c>
      <c r="D12" s="10">
        <v>2</v>
      </c>
      <c r="E12" s="10">
        <v>5</v>
      </c>
      <c r="F12" s="10">
        <v>6</v>
      </c>
      <c r="G12" s="10">
        <f>C12*2+(B12)</f>
        <v>5</v>
      </c>
      <c r="H12" s="10">
        <f>E12/F12</f>
        <v>0.83333333333333337</v>
      </c>
    </row>
    <row r="13" spans="1:8" x14ac:dyDescent="0.25">
      <c r="A13" s="9" t="s">
        <v>20</v>
      </c>
      <c r="B13" s="10">
        <v>3</v>
      </c>
      <c r="C13" s="10">
        <v>0</v>
      </c>
      <c r="D13" s="10">
        <v>3</v>
      </c>
      <c r="E13" s="10">
        <v>0</v>
      </c>
      <c r="F13" s="10">
        <v>9</v>
      </c>
      <c r="G13" s="10">
        <f>C13*2+(B13)</f>
        <v>3</v>
      </c>
      <c r="H13" s="10">
        <f>E13/F13</f>
        <v>0</v>
      </c>
    </row>
    <row r="15" spans="1:8" x14ac:dyDescent="0.25">
      <c r="A15" s="66" t="s">
        <v>56</v>
      </c>
      <c r="B15" s="66"/>
      <c r="C15" s="66"/>
      <c r="D15" s="66"/>
      <c r="E15" s="66"/>
      <c r="F15" s="66"/>
      <c r="G15" s="66"/>
      <c r="H15" s="66"/>
    </row>
    <row r="16" spans="1:8" x14ac:dyDescent="0.25">
      <c r="A16" s="11" t="s">
        <v>57</v>
      </c>
      <c r="B16" s="12" t="s">
        <v>47</v>
      </c>
      <c r="C16" s="12" t="s">
        <v>48</v>
      </c>
      <c r="D16" s="12" t="s">
        <v>49</v>
      </c>
      <c r="E16" s="12" t="s">
        <v>50</v>
      </c>
      <c r="F16" s="12" t="s">
        <v>51</v>
      </c>
      <c r="G16" s="12" t="s">
        <v>53</v>
      </c>
      <c r="H16" s="12" t="s">
        <v>52</v>
      </c>
    </row>
    <row r="17" spans="1:8" x14ac:dyDescent="0.25">
      <c r="A17" s="9" t="s">
        <v>24</v>
      </c>
      <c r="B17" s="10">
        <v>3</v>
      </c>
      <c r="C17" s="10">
        <v>3</v>
      </c>
      <c r="D17" s="10">
        <v>0</v>
      </c>
      <c r="E17" s="10">
        <v>9</v>
      </c>
      <c r="F17" s="10">
        <v>0</v>
      </c>
      <c r="G17" s="10">
        <f>C17*2+(B17)</f>
        <v>9</v>
      </c>
      <c r="H17" s="10">
        <v>9</v>
      </c>
    </row>
    <row r="18" spans="1:8" x14ac:dyDescent="0.25">
      <c r="A18" s="9" t="s">
        <v>22</v>
      </c>
      <c r="B18" s="10">
        <v>3</v>
      </c>
      <c r="C18" s="10">
        <v>2</v>
      </c>
      <c r="D18" s="10">
        <v>1</v>
      </c>
      <c r="E18" s="10">
        <v>6</v>
      </c>
      <c r="F18" s="10">
        <v>4</v>
      </c>
      <c r="G18" s="10">
        <f>C18*2+(B18)</f>
        <v>7</v>
      </c>
      <c r="H18" s="10">
        <f>E18/F18</f>
        <v>1.5</v>
      </c>
    </row>
    <row r="19" spans="1:8" x14ac:dyDescent="0.25">
      <c r="A19" s="9" t="s">
        <v>23</v>
      </c>
      <c r="B19" s="10">
        <v>3</v>
      </c>
      <c r="C19" s="10">
        <v>1</v>
      </c>
      <c r="D19" s="10">
        <v>2</v>
      </c>
      <c r="E19" s="10">
        <v>4</v>
      </c>
      <c r="F19" s="10">
        <v>6</v>
      </c>
      <c r="G19" s="10">
        <f>C19*2+(B19)</f>
        <v>5</v>
      </c>
      <c r="H19" s="10">
        <f>E19/F19</f>
        <v>0.66666666666666663</v>
      </c>
    </row>
    <row r="20" spans="1:8" x14ac:dyDescent="0.25">
      <c r="A20" s="9" t="s">
        <v>25</v>
      </c>
      <c r="B20" s="10">
        <v>3</v>
      </c>
      <c r="C20" s="10">
        <v>0</v>
      </c>
      <c r="D20" s="10">
        <v>3</v>
      </c>
      <c r="E20" s="10">
        <v>0</v>
      </c>
      <c r="F20" s="10">
        <v>9</v>
      </c>
      <c r="G20" s="10">
        <f>C20*2+(B20)</f>
        <v>3</v>
      </c>
      <c r="H20" s="10">
        <f>E20/F20</f>
        <v>0</v>
      </c>
    </row>
  </sheetData>
  <mergeCells count="3">
    <mergeCell ref="A1:H1"/>
    <mergeCell ref="A8:H8"/>
    <mergeCell ref="A15:H1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160" zoomScaleNormal="100" zoomScaleSheetLayoutView="160" workbookViewId="0">
      <selection activeCell="B17" sqref="B17"/>
    </sheetView>
  </sheetViews>
  <sheetFormatPr defaultRowHeight="15" x14ac:dyDescent="0.25"/>
  <cols>
    <col min="1" max="1" width="6" customWidth="1"/>
    <col min="2" max="2" width="29.5703125" customWidth="1"/>
    <col min="3" max="8" width="7.42578125" customWidth="1"/>
  </cols>
  <sheetData>
    <row r="1" spans="1:9" x14ac:dyDescent="0.25">
      <c r="A1" s="11" t="s">
        <v>58</v>
      </c>
      <c r="B1" s="13" t="s">
        <v>57</v>
      </c>
      <c r="C1" s="12" t="s">
        <v>70</v>
      </c>
      <c r="D1" s="12" t="s">
        <v>48</v>
      </c>
      <c r="E1" s="12" t="s">
        <v>49</v>
      </c>
      <c r="F1" s="12" t="s">
        <v>50</v>
      </c>
      <c r="G1" s="12" t="s">
        <v>51</v>
      </c>
      <c r="H1" s="12" t="s">
        <v>53</v>
      </c>
      <c r="I1" s="12" t="s">
        <v>52</v>
      </c>
    </row>
    <row r="2" spans="1:9" x14ac:dyDescent="0.25">
      <c r="A2" s="10">
        <v>1</v>
      </c>
      <c r="B2" s="9" t="s">
        <v>14</v>
      </c>
      <c r="C2" s="10">
        <v>3</v>
      </c>
      <c r="D2" s="10">
        <v>3</v>
      </c>
      <c r="E2" s="10">
        <v>0</v>
      </c>
      <c r="F2" s="10">
        <v>9</v>
      </c>
      <c r="G2" s="10">
        <v>1</v>
      </c>
      <c r="H2" s="10">
        <f t="shared" ref="H2:H24" si="0">D2*2+(C2)</f>
        <v>9</v>
      </c>
      <c r="I2" s="10">
        <f>F2/G2</f>
        <v>9</v>
      </c>
    </row>
    <row r="3" spans="1:9" x14ac:dyDescent="0.25">
      <c r="A3" s="10">
        <v>2</v>
      </c>
      <c r="B3" s="9" t="s">
        <v>24</v>
      </c>
      <c r="C3" s="10">
        <v>3</v>
      </c>
      <c r="D3" s="10">
        <v>3</v>
      </c>
      <c r="E3" s="10">
        <v>0</v>
      </c>
      <c r="F3" s="10">
        <v>9</v>
      </c>
      <c r="G3" s="10">
        <v>0</v>
      </c>
      <c r="H3" s="10">
        <f t="shared" si="0"/>
        <v>9</v>
      </c>
      <c r="I3" s="10">
        <v>9</v>
      </c>
    </row>
    <row r="4" spans="1:9" x14ac:dyDescent="0.25">
      <c r="A4" s="10">
        <v>3</v>
      </c>
      <c r="B4" s="9" t="s">
        <v>31</v>
      </c>
      <c r="C4" s="10">
        <v>3</v>
      </c>
      <c r="D4" s="10">
        <v>3</v>
      </c>
      <c r="E4" s="10">
        <v>0</v>
      </c>
      <c r="F4" s="10">
        <v>9</v>
      </c>
      <c r="G4" s="10">
        <v>0</v>
      </c>
      <c r="H4" s="10">
        <f t="shared" si="0"/>
        <v>9</v>
      </c>
      <c r="I4" s="10">
        <v>9</v>
      </c>
    </row>
    <row r="5" spans="1:9" x14ac:dyDescent="0.25">
      <c r="A5" s="10">
        <v>4</v>
      </c>
      <c r="B5" s="9" t="s">
        <v>34</v>
      </c>
      <c r="C5" s="10">
        <v>3</v>
      </c>
      <c r="D5" s="10">
        <v>3</v>
      </c>
      <c r="E5" s="10">
        <v>0</v>
      </c>
      <c r="F5" s="10">
        <v>9</v>
      </c>
      <c r="G5" s="10">
        <v>1</v>
      </c>
      <c r="H5" s="10">
        <f t="shared" si="0"/>
        <v>9</v>
      </c>
      <c r="I5" s="10">
        <f t="shared" ref="I5:I25" si="1">F5/G5</f>
        <v>9</v>
      </c>
    </row>
    <row r="6" spans="1:9" x14ac:dyDescent="0.25">
      <c r="A6" s="10">
        <v>5</v>
      </c>
      <c r="B6" s="9" t="s">
        <v>28</v>
      </c>
      <c r="C6" s="10">
        <v>3</v>
      </c>
      <c r="D6" s="10">
        <v>3</v>
      </c>
      <c r="E6" s="10">
        <v>0</v>
      </c>
      <c r="F6" s="10">
        <v>9</v>
      </c>
      <c r="G6" s="10">
        <v>2</v>
      </c>
      <c r="H6" s="10">
        <f t="shared" si="0"/>
        <v>9</v>
      </c>
      <c r="I6" s="10">
        <f t="shared" si="1"/>
        <v>4.5</v>
      </c>
    </row>
    <row r="7" spans="1:9" x14ac:dyDescent="0.25">
      <c r="A7" s="10">
        <v>6</v>
      </c>
      <c r="B7" s="9" t="s">
        <v>15</v>
      </c>
      <c r="C7" s="10">
        <v>3</v>
      </c>
      <c r="D7" s="10">
        <v>3</v>
      </c>
      <c r="E7" s="10">
        <v>0</v>
      </c>
      <c r="F7" s="10">
        <v>9</v>
      </c>
      <c r="G7" s="10">
        <v>3</v>
      </c>
      <c r="H7" s="10">
        <f t="shared" si="0"/>
        <v>9</v>
      </c>
      <c r="I7" s="10">
        <f t="shared" si="1"/>
        <v>3</v>
      </c>
    </row>
    <row r="8" spans="1:9" x14ac:dyDescent="0.25">
      <c r="A8" s="10">
        <v>7</v>
      </c>
      <c r="B8" s="9" t="s">
        <v>21</v>
      </c>
      <c r="C8" s="10">
        <v>3</v>
      </c>
      <c r="D8" s="10">
        <v>2</v>
      </c>
      <c r="E8" s="10">
        <v>1</v>
      </c>
      <c r="F8" s="10">
        <v>8</v>
      </c>
      <c r="G8" s="10">
        <v>4</v>
      </c>
      <c r="H8" s="10">
        <f t="shared" si="0"/>
        <v>7</v>
      </c>
      <c r="I8" s="10">
        <f t="shared" si="1"/>
        <v>2</v>
      </c>
    </row>
    <row r="9" spans="1:9" x14ac:dyDescent="0.25">
      <c r="A9" s="10">
        <v>8</v>
      </c>
      <c r="B9" s="9" t="s">
        <v>16</v>
      </c>
      <c r="C9" s="10">
        <v>3</v>
      </c>
      <c r="D9" s="10">
        <v>2</v>
      </c>
      <c r="E9" s="10">
        <v>1</v>
      </c>
      <c r="F9" s="10">
        <v>7</v>
      </c>
      <c r="G9" s="10">
        <v>4</v>
      </c>
      <c r="H9" s="10">
        <f t="shared" si="0"/>
        <v>7</v>
      </c>
      <c r="I9" s="10">
        <f t="shared" si="1"/>
        <v>1.75</v>
      </c>
    </row>
    <row r="10" spans="1:9" x14ac:dyDescent="0.25">
      <c r="A10" s="10">
        <v>9</v>
      </c>
      <c r="B10" s="9" t="s">
        <v>22</v>
      </c>
      <c r="C10" s="10">
        <v>3</v>
      </c>
      <c r="D10" s="10">
        <v>2</v>
      </c>
      <c r="E10" s="10">
        <v>1</v>
      </c>
      <c r="F10" s="10">
        <v>6</v>
      </c>
      <c r="G10" s="10">
        <v>4</v>
      </c>
      <c r="H10" s="10">
        <f t="shared" si="0"/>
        <v>7</v>
      </c>
      <c r="I10" s="10">
        <f t="shared" si="1"/>
        <v>1.5</v>
      </c>
    </row>
    <row r="11" spans="1:9" x14ac:dyDescent="0.25">
      <c r="A11" s="10">
        <v>10</v>
      </c>
      <c r="B11" s="9" t="s">
        <v>26</v>
      </c>
      <c r="C11" s="10">
        <v>3</v>
      </c>
      <c r="D11" s="10">
        <v>2</v>
      </c>
      <c r="E11" s="10">
        <v>1</v>
      </c>
      <c r="F11" s="10">
        <v>7</v>
      </c>
      <c r="G11" s="10">
        <v>5</v>
      </c>
      <c r="H11" s="10">
        <f t="shared" si="0"/>
        <v>7</v>
      </c>
      <c r="I11" s="10">
        <f t="shared" si="1"/>
        <v>1.4</v>
      </c>
    </row>
    <row r="12" spans="1:9" x14ac:dyDescent="0.25">
      <c r="A12" s="10">
        <v>11</v>
      </c>
      <c r="B12" s="9" t="s">
        <v>30</v>
      </c>
      <c r="C12" s="10">
        <v>3</v>
      </c>
      <c r="D12" s="10">
        <v>2</v>
      </c>
      <c r="E12" s="10">
        <v>1</v>
      </c>
      <c r="F12" s="10">
        <v>6</v>
      </c>
      <c r="G12" s="10">
        <v>5</v>
      </c>
      <c r="H12" s="10">
        <f t="shared" si="0"/>
        <v>7</v>
      </c>
      <c r="I12" s="10">
        <f t="shared" si="1"/>
        <v>1.2</v>
      </c>
    </row>
    <row r="13" spans="1:9" x14ac:dyDescent="0.25">
      <c r="A13" s="10">
        <v>12</v>
      </c>
      <c r="B13" s="9" t="s">
        <v>33</v>
      </c>
      <c r="C13" s="10">
        <v>3</v>
      </c>
      <c r="D13" s="10">
        <v>2</v>
      </c>
      <c r="E13" s="10">
        <v>1</v>
      </c>
      <c r="F13" s="10">
        <v>6</v>
      </c>
      <c r="G13" s="10">
        <v>7</v>
      </c>
      <c r="H13" s="10">
        <f t="shared" si="0"/>
        <v>7</v>
      </c>
      <c r="I13" s="10">
        <f t="shared" si="1"/>
        <v>0.8571428571428571</v>
      </c>
    </row>
    <row r="14" spans="1:9" x14ac:dyDescent="0.25">
      <c r="A14" s="10">
        <v>13</v>
      </c>
      <c r="B14" s="9" t="s">
        <v>19</v>
      </c>
      <c r="C14" s="10">
        <v>3</v>
      </c>
      <c r="D14" s="10">
        <v>1</v>
      </c>
      <c r="E14" s="10">
        <v>2</v>
      </c>
      <c r="F14" s="10">
        <v>5</v>
      </c>
      <c r="G14" s="10">
        <v>6</v>
      </c>
      <c r="H14" s="10">
        <f t="shared" si="0"/>
        <v>5</v>
      </c>
      <c r="I14" s="10">
        <f t="shared" si="1"/>
        <v>0.83333333333333337</v>
      </c>
    </row>
    <row r="15" spans="1:9" x14ac:dyDescent="0.25">
      <c r="A15" s="10">
        <v>14</v>
      </c>
      <c r="B15" s="9" t="s">
        <v>27</v>
      </c>
      <c r="C15" s="10">
        <v>3</v>
      </c>
      <c r="D15" s="10">
        <v>1</v>
      </c>
      <c r="E15" s="10">
        <v>2</v>
      </c>
      <c r="F15" s="10">
        <v>5</v>
      </c>
      <c r="G15" s="10">
        <v>7</v>
      </c>
      <c r="H15" s="10">
        <f t="shared" si="0"/>
        <v>5</v>
      </c>
      <c r="I15" s="10">
        <f t="shared" si="1"/>
        <v>0.7142857142857143</v>
      </c>
    </row>
    <row r="16" spans="1:9" x14ac:dyDescent="0.25">
      <c r="A16" s="10">
        <v>15</v>
      </c>
      <c r="B16" s="9" t="s">
        <v>17</v>
      </c>
      <c r="C16" s="10">
        <v>3</v>
      </c>
      <c r="D16" s="10">
        <v>1</v>
      </c>
      <c r="E16" s="10">
        <v>2</v>
      </c>
      <c r="F16" s="10">
        <v>4</v>
      </c>
      <c r="G16" s="10">
        <v>6</v>
      </c>
      <c r="H16" s="10">
        <f t="shared" si="0"/>
        <v>5</v>
      </c>
      <c r="I16" s="10">
        <f t="shared" si="1"/>
        <v>0.66666666666666663</v>
      </c>
    </row>
    <row r="17" spans="1:9" x14ac:dyDescent="0.25">
      <c r="A17" s="10">
        <v>16</v>
      </c>
      <c r="B17" s="9" t="s">
        <v>23</v>
      </c>
      <c r="C17" s="10">
        <v>3</v>
      </c>
      <c r="D17" s="10">
        <v>1</v>
      </c>
      <c r="E17" s="10">
        <v>2</v>
      </c>
      <c r="F17" s="10">
        <v>4</v>
      </c>
      <c r="G17" s="10">
        <v>6</v>
      </c>
      <c r="H17" s="10">
        <f t="shared" si="0"/>
        <v>5</v>
      </c>
      <c r="I17" s="10">
        <f t="shared" si="1"/>
        <v>0.66666666666666663</v>
      </c>
    </row>
    <row r="18" spans="1:9" x14ac:dyDescent="0.25">
      <c r="A18" s="10">
        <v>17</v>
      </c>
      <c r="B18" s="9" t="s">
        <v>37</v>
      </c>
      <c r="C18" s="10">
        <v>3</v>
      </c>
      <c r="D18" s="10">
        <v>1</v>
      </c>
      <c r="E18" s="10">
        <v>2</v>
      </c>
      <c r="F18" s="10">
        <v>4</v>
      </c>
      <c r="G18" s="10">
        <v>6</v>
      </c>
      <c r="H18" s="10">
        <f t="shared" si="0"/>
        <v>5</v>
      </c>
      <c r="I18" s="10">
        <f t="shared" si="1"/>
        <v>0.66666666666666663</v>
      </c>
    </row>
    <row r="19" spans="1:9" x14ac:dyDescent="0.25">
      <c r="A19" s="10">
        <v>18</v>
      </c>
      <c r="B19" s="9" t="s">
        <v>29</v>
      </c>
      <c r="C19" s="10">
        <v>3</v>
      </c>
      <c r="D19" s="10">
        <v>0</v>
      </c>
      <c r="E19" s="10">
        <v>3</v>
      </c>
      <c r="F19" s="10">
        <v>2</v>
      </c>
      <c r="G19" s="10">
        <v>9</v>
      </c>
      <c r="H19" s="10">
        <f t="shared" si="0"/>
        <v>3</v>
      </c>
      <c r="I19" s="10">
        <f t="shared" si="1"/>
        <v>0.22222222222222221</v>
      </c>
    </row>
    <row r="20" spans="1:9" x14ac:dyDescent="0.25">
      <c r="A20" s="10">
        <v>19</v>
      </c>
      <c r="B20" s="9" t="s">
        <v>32</v>
      </c>
      <c r="C20" s="10">
        <v>3</v>
      </c>
      <c r="D20" s="10">
        <v>0</v>
      </c>
      <c r="E20" s="10">
        <v>3</v>
      </c>
      <c r="F20" s="10">
        <v>1</v>
      </c>
      <c r="G20" s="10">
        <v>9</v>
      </c>
      <c r="H20" s="10">
        <f t="shared" si="0"/>
        <v>3</v>
      </c>
      <c r="I20" s="10">
        <f t="shared" si="1"/>
        <v>0.1111111111111111</v>
      </c>
    </row>
    <row r="21" spans="1:9" x14ac:dyDescent="0.25">
      <c r="A21" s="10">
        <v>20</v>
      </c>
      <c r="B21" s="9" t="s">
        <v>20</v>
      </c>
      <c r="C21" s="10">
        <v>3</v>
      </c>
      <c r="D21" s="10">
        <v>0</v>
      </c>
      <c r="E21" s="10">
        <v>3</v>
      </c>
      <c r="F21" s="10">
        <v>0</v>
      </c>
      <c r="G21" s="10">
        <v>9</v>
      </c>
      <c r="H21" s="10">
        <f t="shared" si="0"/>
        <v>3</v>
      </c>
      <c r="I21" s="10">
        <f t="shared" si="1"/>
        <v>0</v>
      </c>
    </row>
    <row r="22" spans="1:9" x14ac:dyDescent="0.25">
      <c r="A22" s="10">
        <v>21</v>
      </c>
      <c r="B22" s="9" t="s">
        <v>25</v>
      </c>
      <c r="C22" s="10">
        <v>3</v>
      </c>
      <c r="D22" s="10">
        <v>0</v>
      </c>
      <c r="E22" s="10">
        <v>3</v>
      </c>
      <c r="F22" s="10">
        <v>0</v>
      </c>
      <c r="G22" s="10">
        <v>9</v>
      </c>
      <c r="H22" s="10">
        <f t="shared" si="0"/>
        <v>3</v>
      </c>
      <c r="I22" s="10">
        <f t="shared" si="1"/>
        <v>0</v>
      </c>
    </row>
    <row r="23" spans="1:9" x14ac:dyDescent="0.25">
      <c r="A23" s="10">
        <v>22</v>
      </c>
      <c r="B23" s="9" t="s">
        <v>36</v>
      </c>
      <c r="C23" s="10">
        <v>2</v>
      </c>
      <c r="D23" s="10">
        <v>0</v>
      </c>
      <c r="E23" s="10">
        <v>2</v>
      </c>
      <c r="F23" s="10">
        <v>3</v>
      </c>
      <c r="G23" s="10">
        <v>6</v>
      </c>
      <c r="H23" s="10">
        <f t="shared" si="0"/>
        <v>2</v>
      </c>
      <c r="I23" s="10">
        <f t="shared" si="1"/>
        <v>0.5</v>
      </c>
    </row>
    <row r="24" spans="1:9" x14ac:dyDescent="0.25">
      <c r="A24" s="10">
        <v>23</v>
      </c>
      <c r="B24" s="9" t="s">
        <v>35</v>
      </c>
      <c r="C24" s="10">
        <v>2</v>
      </c>
      <c r="D24" s="10">
        <v>0</v>
      </c>
      <c r="E24" s="10">
        <v>2</v>
      </c>
      <c r="F24" s="10">
        <v>2</v>
      </c>
      <c r="G24" s="10">
        <v>6</v>
      </c>
      <c r="H24" s="10">
        <f t="shared" si="0"/>
        <v>2</v>
      </c>
      <c r="I24" s="10">
        <f t="shared" si="1"/>
        <v>0.33333333333333331</v>
      </c>
    </row>
    <row r="25" spans="1:9" x14ac:dyDescent="0.25">
      <c r="A25" s="10">
        <v>24</v>
      </c>
      <c r="B25" s="9" t="s">
        <v>18</v>
      </c>
      <c r="C25" s="10">
        <v>3</v>
      </c>
      <c r="D25" s="10">
        <v>0</v>
      </c>
      <c r="E25" s="10">
        <v>3</v>
      </c>
      <c r="F25" s="10">
        <v>0</v>
      </c>
      <c r="G25" s="10">
        <v>9</v>
      </c>
      <c r="H25" s="10">
        <v>0</v>
      </c>
      <c r="I25" s="10">
        <f t="shared" si="1"/>
        <v>0</v>
      </c>
    </row>
  </sheetData>
  <phoneticPr fontId="10" type="noConversion"/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view="pageBreakPreview" zoomScale="60" zoomScaleNormal="100" workbookViewId="0">
      <selection activeCell="C2" sqref="C2:G2"/>
    </sheetView>
  </sheetViews>
  <sheetFormatPr defaultRowHeight="15" x14ac:dyDescent="0.25"/>
  <cols>
    <col min="1" max="2" width="37.5703125" customWidth="1"/>
  </cols>
  <sheetData>
    <row r="1" spans="1:7" ht="105.75" customHeight="1" x14ac:dyDescent="0.25">
      <c r="A1" s="14" t="s">
        <v>59</v>
      </c>
      <c r="B1" s="14" t="s">
        <v>60</v>
      </c>
      <c r="C1" s="67" t="s">
        <v>71</v>
      </c>
      <c r="D1" s="67"/>
      <c r="E1" s="67"/>
      <c r="F1" s="67"/>
      <c r="G1" s="67"/>
    </row>
    <row r="2" spans="1:7" ht="105.75" customHeight="1" x14ac:dyDescent="0.25">
      <c r="A2" s="14" t="s">
        <v>61</v>
      </c>
      <c r="B2" s="14" t="s">
        <v>62</v>
      </c>
      <c r="C2" s="67" t="s">
        <v>72</v>
      </c>
      <c r="D2" s="67"/>
      <c r="E2" s="67"/>
      <c r="F2" s="67"/>
      <c r="G2" s="67"/>
    </row>
    <row r="3" spans="1:7" ht="105.75" customHeight="1" x14ac:dyDescent="0.25">
      <c r="A3" s="14" t="s">
        <v>63</v>
      </c>
      <c r="B3" s="14" t="s">
        <v>64</v>
      </c>
      <c r="C3" s="67" t="s">
        <v>73</v>
      </c>
      <c r="D3" s="67"/>
      <c r="E3" s="67"/>
      <c r="F3" s="67"/>
      <c r="G3" s="67"/>
    </row>
    <row r="4" spans="1:7" ht="105.75" customHeight="1" x14ac:dyDescent="0.25">
      <c r="A4" s="14" t="s">
        <v>65</v>
      </c>
      <c r="B4" s="14" t="s">
        <v>66</v>
      </c>
      <c r="C4" s="67"/>
      <c r="D4" s="67"/>
      <c r="E4" s="67"/>
      <c r="F4" s="67"/>
      <c r="G4" s="67"/>
    </row>
    <row r="5" spans="1:7" ht="105.75" customHeight="1" x14ac:dyDescent="0.25">
      <c r="A5" s="14" t="s">
        <v>67</v>
      </c>
      <c r="B5" s="14" t="s">
        <v>68</v>
      </c>
      <c r="C5" s="67" t="s">
        <v>74</v>
      </c>
      <c r="D5" s="67"/>
      <c r="E5" s="67"/>
      <c r="F5" s="67"/>
      <c r="G5" s="67"/>
    </row>
    <row r="6" spans="1:7" ht="105.75" customHeight="1" x14ac:dyDescent="0.25">
      <c r="A6" s="14" t="s">
        <v>69</v>
      </c>
      <c r="B6" s="14" t="s">
        <v>68</v>
      </c>
      <c r="C6" s="67"/>
      <c r="D6" s="67"/>
      <c r="E6" s="67"/>
      <c r="F6" s="67"/>
      <c r="G6" s="67"/>
    </row>
  </sheetData>
  <mergeCells count="4">
    <mergeCell ref="C5:G6"/>
    <mergeCell ref="C1:G1"/>
    <mergeCell ref="C2:G2"/>
    <mergeCell ref="C3:G4"/>
  </mergeCells>
  <phoneticPr fontId="10" type="noConversion"/>
  <printOptions horizontalCentered="1" verticalCentered="1"/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3</vt:i4>
      </vt:variant>
    </vt:vector>
  </HeadingPairs>
  <TitlesOfParts>
    <vt:vector size="9" baseType="lpstr">
      <vt:lpstr>Sayfa2</vt:lpstr>
      <vt:lpstr>Sayfa3</vt:lpstr>
      <vt:lpstr>Kurumlar</vt:lpstr>
      <vt:lpstr>Sayfa1</vt:lpstr>
      <vt:lpstr>Sayfa1 (2)</vt:lpstr>
      <vt:lpstr>Sayfa5</vt:lpstr>
      <vt:lpstr>Kurumlar!Yazdırma_Alanı</vt:lpstr>
      <vt:lpstr>'Sayfa1 (2)'!Yazdırma_Alanı</vt:lpstr>
      <vt:lpstr>Sayfa5!Yazdırma_Alanı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Kurumlar Voleybol Turnuvası 2013</dc:title>
  <dc:creator>KULLANICI</dc:creator>
  <cp:lastModifiedBy>TASO</cp:lastModifiedBy>
  <cp:lastPrinted>2015-06-04T14:09:20Z</cp:lastPrinted>
  <dcterms:created xsi:type="dcterms:W3CDTF">2010-12-03T10:38:47Z</dcterms:created>
  <dcterms:modified xsi:type="dcterms:W3CDTF">2015-06-16T07:17:48Z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0x01010045EECC1EF0CB8F4C94A98BE3F0E698EB</vt:lpwstr>
  </property>
</Properties>
</file>